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uhk-my.sharepoint.com/personal/1155174666_link_cuhk_edu_hk/Documents/Document(OneDrive)/CUHK/2022-23 Summer Research/code/"/>
    </mc:Choice>
  </mc:AlternateContent>
  <xr:revisionPtr revIDLastSave="424" documentId="8_{AFD35AAE-C94C-48A8-8065-A44E2312D5A6}" xr6:coauthVersionLast="47" xr6:coauthVersionMax="47" xr10:uidLastSave="{B21327BE-4D6C-47BC-9B46-12E92C70C6B2}"/>
  <bookViews>
    <workbookView xWindow="746" yWindow="12240" windowWidth="21214" windowHeight="13920" activeTab="1" xr2:uid="{C632DCC4-5F11-4517-A4F8-6DA16A515C06}"/>
  </bookViews>
  <sheets>
    <sheet name="Static" sheetId="1" r:id="rId1"/>
    <sheet name="Dynam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2" l="1"/>
  <c r="M26" i="2"/>
  <c r="L26" i="2"/>
  <c r="K26" i="2"/>
  <c r="I26" i="2"/>
  <c r="G26" i="2"/>
  <c r="F26" i="2"/>
  <c r="E26" i="2"/>
  <c r="D26" i="2"/>
  <c r="N25" i="2"/>
  <c r="M25" i="2"/>
  <c r="L25" i="2"/>
  <c r="K25" i="2"/>
  <c r="I25" i="2"/>
  <c r="G25" i="2"/>
  <c r="F25" i="2"/>
  <c r="E25" i="2"/>
  <c r="D25" i="2"/>
  <c r="N18" i="2"/>
  <c r="I12" i="1"/>
  <c r="N26" i="1"/>
  <c r="M26" i="1"/>
  <c r="L26" i="1"/>
  <c r="K26" i="1"/>
  <c r="I26" i="1"/>
  <c r="G26" i="1"/>
  <c r="F26" i="1"/>
  <c r="E26" i="1"/>
  <c r="D26" i="1"/>
  <c r="N25" i="1"/>
  <c r="M25" i="1"/>
  <c r="L25" i="1"/>
  <c r="K25" i="1"/>
  <c r="I25" i="1"/>
  <c r="G25" i="1"/>
  <c r="F25" i="1"/>
  <c r="E25" i="1"/>
  <c r="D25" i="1"/>
  <c r="E13" i="1"/>
  <c r="F13" i="1"/>
  <c r="G13" i="1"/>
  <c r="I13" i="1"/>
  <c r="K13" i="1"/>
  <c r="L13" i="1"/>
  <c r="M13" i="1"/>
  <c r="N13" i="1"/>
  <c r="D13" i="1"/>
  <c r="K12" i="1"/>
  <c r="L12" i="1"/>
  <c r="M12" i="1"/>
  <c r="N12" i="1"/>
  <c r="E12" i="1"/>
  <c r="F12" i="1"/>
  <c r="G12" i="1"/>
  <c r="D12" i="1"/>
</calcChain>
</file>

<file path=xl/sharedStrings.xml><?xml version="1.0" encoding="utf-8"?>
<sst xmlns="http://schemas.openxmlformats.org/spreadsheetml/2006/main" count="36" uniqueCount="11">
  <si>
    <t>Seed</t>
    <phoneticPr fontId="1" type="noConversion"/>
  </si>
  <si>
    <t>m</t>
    <phoneticPr fontId="1" type="noConversion"/>
  </si>
  <si>
    <t>SGL</t>
    <phoneticPr fontId="1" type="noConversion"/>
  </si>
  <si>
    <t>time</t>
    <phoneticPr fontId="1" type="noConversion"/>
  </si>
  <si>
    <t>F1+</t>
    <phoneticPr fontId="1" type="noConversion"/>
  </si>
  <si>
    <t>F1-</t>
    <phoneticPr fontId="1" type="noConversion"/>
  </si>
  <si>
    <t>CVX</t>
    <phoneticPr fontId="1" type="noConversion"/>
  </si>
  <si>
    <t>pADMM</t>
    <phoneticPr fontId="1" type="noConversion"/>
  </si>
  <si>
    <t>F1</t>
    <phoneticPr fontId="1" type="noConversion"/>
  </si>
  <si>
    <t>mean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</si>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</sst>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C834-D099-4E95-B885-2D3648BA4F35}">
  <dimension ref="A1:N26"/>
  <sheetViews>
    <sheetView topLeftCell="A10" workbookViewId="0">
      <selection activeCell="B32" sqref="B29:M32"/>
    </sheetView>
  </sheetViews>
  <sheetFormatPr defaultRowHeight="15.5" x14ac:dyDescent="0.35"/>
  <cols>
    <col min="1" max="3" width="8.6640625" style="1"/>
    <col min="4" max="4" width="11.25" style="1" bestFit="1" customWidth="1"/>
    <col min="5" max="5" width="9.1640625" style="1" bestFit="1" customWidth="1"/>
    <col min="6" max="6" width="8.6640625" style="1"/>
    <col min="7" max="7" width="9.1640625" style="1" bestFit="1" customWidth="1"/>
    <col min="8" max="10" width="8.6640625" style="1"/>
    <col min="11" max="14" width="9.1640625" style="1" bestFit="1" customWidth="1"/>
    <col min="15" max="16384" width="8.6640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3</v>
      </c>
      <c r="J1" s="1" t="s">
        <v>7</v>
      </c>
      <c r="K1" s="1" t="s">
        <v>3</v>
      </c>
      <c r="L1" s="1" t="s">
        <v>4</v>
      </c>
      <c r="M1" s="1" t="s">
        <v>5</v>
      </c>
      <c r="N1" s="1" t="s">
        <v>8</v>
      </c>
    </row>
    <row r="2" spans="1:14" x14ac:dyDescent="0.35">
      <c r="A2" s="1">
        <v>21</v>
      </c>
      <c r="B2" s="1">
        <v>100</v>
      </c>
      <c r="D2" s="1">
        <v>0.13499800000000001</v>
      </c>
      <c r="E2" s="1">
        <v>0.48229699999999998</v>
      </c>
      <c r="F2" s="1">
        <v>0.46839399999999998</v>
      </c>
      <c r="G2" s="1">
        <v>0.47534500000000002</v>
      </c>
      <c r="I2" s="1">
        <v>30.064088000000002</v>
      </c>
      <c r="K2" s="1">
        <v>9.9205000000000002E-2</v>
      </c>
      <c r="L2" s="1">
        <v>0.53081500000000004</v>
      </c>
      <c r="M2" s="1">
        <v>0.47117300000000001</v>
      </c>
      <c r="N2" s="1">
        <v>0.50099400000000005</v>
      </c>
    </row>
    <row r="3" spans="1:14" x14ac:dyDescent="0.35">
      <c r="A3" s="1">
        <v>22</v>
      </c>
      <c r="D3" s="1">
        <v>0.14399600000000001</v>
      </c>
      <c r="E3" s="1">
        <v>0.41365499999999999</v>
      </c>
      <c r="F3" s="1">
        <v>0.41420099999999999</v>
      </c>
      <c r="G3" s="1">
        <v>0.41392800000000002</v>
      </c>
      <c r="I3" s="1">
        <v>32.864162999999998</v>
      </c>
      <c r="K3" s="1">
        <v>0.13333300000000001</v>
      </c>
      <c r="L3" s="1">
        <v>0.48663099999999998</v>
      </c>
      <c r="M3" s="1">
        <v>0.42208400000000001</v>
      </c>
      <c r="N3" s="1">
        <v>0.45435700000000001</v>
      </c>
    </row>
    <row r="4" spans="1:14" x14ac:dyDescent="0.35">
      <c r="A4" s="1">
        <v>23</v>
      </c>
      <c r="D4" s="1">
        <v>0.123997</v>
      </c>
      <c r="E4" s="1">
        <v>0.40764299999999998</v>
      </c>
      <c r="F4" s="1">
        <v>0.43359399999999998</v>
      </c>
      <c r="G4" s="1">
        <v>0.42061900000000002</v>
      </c>
      <c r="I4" s="1">
        <v>34.888312999999997</v>
      </c>
      <c r="K4" s="1">
        <v>0.120445</v>
      </c>
      <c r="L4" s="1">
        <v>0.463644</v>
      </c>
      <c r="M4" s="1">
        <v>0.44040000000000001</v>
      </c>
      <c r="N4" s="1">
        <v>0.45202199999999998</v>
      </c>
    </row>
    <row r="5" spans="1:14" x14ac:dyDescent="0.35">
      <c r="A5" s="1">
        <v>24</v>
      </c>
      <c r="D5" s="1">
        <v>0.12800900000000001</v>
      </c>
      <c r="E5" s="1">
        <v>0.45569599999999999</v>
      </c>
      <c r="F5" s="1">
        <v>0.41393000000000002</v>
      </c>
      <c r="G5" s="1">
        <v>0.43481300000000001</v>
      </c>
      <c r="I5" s="1">
        <v>33.925584000000001</v>
      </c>
      <c r="K5" s="1">
        <v>0.17271</v>
      </c>
      <c r="L5" s="1">
        <v>0.46889999999999998</v>
      </c>
      <c r="M5" s="1">
        <v>0.45432899999999998</v>
      </c>
      <c r="N5" s="1">
        <v>0.46161400000000002</v>
      </c>
    </row>
    <row r="6" spans="1:14" x14ac:dyDescent="0.35">
      <c r="A6" s="1">
        <v>25</v>
      </c>
      <c r="D6" s="1">
        <v>9.5019000000000006E-2</v>
      </c>
      <c r="E6" s="1">
        <v>0.401198</v>
      </c>
      <c r="F6" s="1">
        <v>0.45863900000000002</v>
      </c>
      <c r="G6" s="1">
        <v>0.42991800000000002</v>
      </c>
      <c r="I6" s="1">
        <v>35.577618999999999</v>
      </c>
      <c r="K6" s="1">
        <v>0.12940299999999999</v>
      </c>
      <c r="L6" s="1">
        <v>0.466478</v>
      </c>
      <c r="M6" s="1">
        <v>0.47487699999999999</v>
      </c>
      <c r="N6" s="1">
        <v>0.47067700000000001</v>
      </c>
    </row>
    <row r="7" spans="1:14" x14ac:dyDescent="0.35">
      <c r="A7" s="1">
        <v>26</v>
      </c>
      <c r="D7" s="1">
        <v>0.18501300000000001</v>
      </c>
      <c r="E7" s="1">
        <v>0.38204399999999999</v>
      </c>
      <c r="F7" s="1">
        <v>0.46728999999999998</v>
      </c>
      <c r="G7" s="1">
        <v>0.42466700000000002</v>
      </c>
      <c r="I7" s="1">
        <v>32.003805</v>
      </c>
      <c r="K7" s="1">
        <v>0.119578</v>
      </c>
      <c r="L7" s="1">
        <v>0.46986899999999998</v>
      </c>
      <c r="M7" s="1">
        <v>0.46053899999999998</v>
      </c>
      <c r="N7" s="1">
        <v>0.46520400000000001</v>
      </c>
    </row>
    <row r="8" spans="1:14" x14ac:dyDescent="0.35">
      <c r="A8" s="1">
        <v>27</v>
      </c>
      <c r="D8" s="1">
        <v>0.112008</v>
      </c>
      <c r="E8" s="1">
        <v>0.45131100000000002</v>
      </c>
      <c r="F8" s="1">
        <v>0.438525</v>
      </c>
      <c r="G8" s="1">
        <v>0.44491799999999998</v>
      </c>
      <c r="I8" s="1">
        <v>24.979983000000001</v>
      </c>
      <c r="K8" s="1">
        <v>0.12475</v>
      </c>
      <c r="L8" s="1">
        <v>0.48</v>
      </c>
      <c r="M8" s="1">
        <v>0.445378</v>
      </c>
      <c r="N8" s="1">
        <v>0.46268900000000002</v>
      </c>
    </row>
    <row r="9" spans="1:14" x14ac:dyDescent="0.35">
      <c r="A9" s="1">
        <v>28</v>
      </c>
      <c r="D9" s="1">
        <v>0.15401100000000001</v>
      </c>
      <c r="E9" s="1">
        <v>0.41799999999999998</v>
      </c>
      <c r="F9" s="1">
        <v>0.45632099999999998</v>
      </c>
      <c r="G9" s="1">
        <v>0.43715999999999999</v>
      </c>
      <c r="I9" s="1">
        <v>29.357844</v>
      </c>
      <c r="K9" s="1">
        <v>0.112695</v>
      </c>
      <c r="L9" s="1">
        <v>0.46989999999999998</v>
      </c>
      <c r="M9" s="1">
        <v>0.48372900000000002</v>
      </c>
      <c r="N9" s="1">
        <v>0.47681400000000002</v>
      </c>
    </row>
    <row r="10" spans="1:14" x14ac:dyDescent="0.35">
      <c r="A10" s="1">
        <v>29</v>
      </c>
      <c r="D10" s="1">
        <v>0.13200999999999999</v>
      </c>
      <c r="E10" s="1">
        <v>0.41302299999999997</v>
      </c>
      <c r="F10" s="1">
        <v>0.41850700000000002</v>
      </c>
      <c r="G10" s="1">
        <v>0.415765</v>
      </c>
      <c r="I10" s="1">
        <v>28.179510000000001</v>
      </c>
      <c r="K10" s="1">
        <v>0.101322</v>
      </c>
      <c r="L10" s="1">
        <v>0.447102</v>
      </c>
      <c r="M10" s="1">
        <v>0.43833</v>
      </c>
      <c r="N10" s="1">
        <v>0.442716</v>
      </c>
    </row>
    <row r="11" spans="1:14" x14ac:dyDescent="0.35">
      <c r="A11" s="1">
        <v>30</v>
      </c>
      <c r="D11" s="1">
        <v>0.10700800000000001</v>
      </c>
      <c r="E11" s="1">
        <v>0.450679</v>
      </c>
      <c r="F11" s="1">
        <v>0.44330900000000001</v>
      </c>
      <c r="G11" s="1">
        <v>0.446994</v>
      </c>
      <c r="I11" s="1">
        <v>32.843038</v>
      </c>
      <c r="K11" s="1">
        <v>0.110695</v>
      </c>
      <c r="L11" s="1">
        <v>0.46951799999999999</v>
      </c>
      <c r="M11" s="1">
        <v>0.46068500000000001</v>
      </c>
      <c r="N11" s="1">
        <v>0.46510099999999999</v>
      </c>
    </row>
    <row r="12" spans="1:14" x14ac:dyDescent="0.35">
      <c r="A12" s="1" t="s">
        <v>9</v>
      </c>
      <c r="D12" s="1">
        <f>AVERAGE(D2:D11)</f>
        <v>0.1316069</v>
      </c>
      <c r="E12" s="1">
        <f t="shared" ref="E12:G12" si="0">AVERAGE(E2:E11)</f>
        <v>0.42755460000000001</v>
      </c>
      <c r="F12" s="1">
        <f t="shared" si="0"/>
        <v>0.44127099999999997</v>
      </c>
      <c r="G12" s="1">
        <f t="shared" si="0"/>
        <v>0.43441270000000004</v>
      </c>
      <c r="I12" s="1">
        <f>AVERAGE(I2:I11)</f>
        <v>31.468394699999997</v>
      </c>
      <c r="K12" s="1">
        <f t="shared" ref="K12:L12" si="1">AVERAGE(K2:K11)</f>
        <v>0.12241360000000001</v>
      </c>
      <c r="L12" s="1">
        <f t="shared" si="1"/>
        <v>0.47528569999999998</v>
      </c>
      <c r="M12" s="1">
        <f t="shared" ref="M12" si="2">AVERAGE(M2:M11)</f>
        <v>0.45515239999999996</v>
      </c>
      <c r="N12" s="1">
        <f t="shared" ref="N12" si="3">AVERAGE(N2:N11)</f>
        <v>0.46521879999999999</v>
      </c>
    </row>
    <row r="13" spans="1:14" x14ac:dyDescent="0.35">
      <c r="A13" s="1" t="s">
        <v>10</v>
      </c>
      <c r="D13" s="1">
        <f>_xlfn.STDEV.S(D2:D11)</f>
        <v>2.564297545766139E-2</v>
      </c>
      <c r="E13" s="1">
        <f t="shared" ref="E13:N13" si="4">_xlfn.STDEV.S(E2:E11)</f>
        <v>3.0814474806493134E-2</v>
      </c>
      <c r="F13" s="1">
        <f t="shared" si="4"/>
        <v>2.1108030541320832E-2</v>
      </c>
      <c r="G13" s="1">
        <f t="shared" si="4"/>
        <v>1.8332176703211696E-2</v>
      </c>
      <c r="I13" s="1">
        <f t="shared" si="4"/>
        <v>3.3012888534431526</v>
      </c>
      <c r="K13" s="1">
        <f t="shared" si="4"/>
        <v>2.0897791261279185E-2</v>
      </c>
      <c r="L13" s="1">
        <f t="shared" si="4"/>
        <v>2.2046060998887469E-2</v>
      </c>
      <c r="M13" s="1">
        <f t="shared" si="4"/>
        <v>1.8892470776593635E-2</v>
      </c>
      <c r="N13" s="1">
        <f t="shared" si="4"/>
        <v>1.5853581262429157E-2</v>
      </c>
    </row>
    <row r="15" spans="1:14" x14ac:dyDescent="0.35">
      <c r="A15" s="1">
        <v>22</v>
      </c>
      <c r="B15" s="1">
        <v>20</v>
      </c>
      <c r="D15" s="1">
        <v>4.0002999999999997E-2</v>
      </c>
      <c r="E15" s="1">
        <v>0.16666700000000001</v>
      </c>
      <c r="F15" s="1">
        <v>0.4</v>
      </c>
      <c r="G15" s="1">
        <v>0.283333</v>
      </c>
      <c r="I15" s="1">
        <v>1.4922089999999999</v>
      </c>
      <c r="K15" s="1">
        <v>7.1789999999999996E-3</v>
      </c>
      <c r="L15" s="1">
        <v>0.52631600000000001</v>
      </c>
      <c r="M15" s="1">
        <v>0.48648599999999997</v>
      </c>
      <c r="N15" s="1">
        <v>0.50640099999999999</v>
      </c>
    </row>
    <row r="16" spans="1:14" x14ac:dyDescent="0.35">
      <c r="A16" s="1">
        <v>23</v>
      </c>
      <c r="D16" s="1">
        <v>3.2006E-2</v>
      </c>
      <c r="E16" s="1">
        <v>0.72727299999999995</v>
      </c>
      <c r="F16" s="1">
        <v>0.59090900000000002</v>
      </c>
      <c r="G16" s="1">
        <v>0.65909099999999998</v>
      </c>
      <c r="I16" s="1">
        <v>1.4744060000000001</v>
      </c>
      <c r="K16" s="1">
        <v>1.0553999999999999E-2</v>
      </c>
      <c r="L16" s="1">
        <v>0.74418600000000001</v>
      </c>
      <c r="M16" s="1">
        <v>0.57777800000000001</v>
      </c>
      <c r="N16" s="1">
        <v>0.66098199999999996</v>
      </c>
    </row>
    <row r="17" spans="1:14" x14ac:dyDescent="0.35">
      <c r="A17" s="1">
        <v>24</v>
      </c>
      <c r="D17" s="1">
        <v>2.9000999999999999E-2</v>
      </c>
      <c r="E17" s="1">
        <v>0.35555599999999998</v>
      </c>
      <c r="F17" s="1">
        <v>0.45</v>
      </c>
      <c r="G17" s="1">
        <v>0.40277800000000002</v>
      </c>
      <c r="I17" s="1">
        <v>1.45055</v>
      </c>
      <c r="K17" s="1">
        <v>7.7949999999999998E-3</v>
      </c>
      <c r="L17" s="1">
        <v>0.63636400000000004</v>
      </c>
      <c r="M17" s="1">
        <v>0.53333299999999995</v>
      </c>
      <c r="N17" s="1">
        <v>0.58484800000000003</v>
      </c>
    </row>
    <row r="18" spans="1:14" x14ac:dyDescent="0.35">
      <c r="A18" s="1">
        <v>25</v>
      </c>
      <c r="D18" s="1">
        <v>2.4001999999999999E-2</v>
      </c>
      <c r="E18" s="1">
        <v>0.3</v>
      </c>
      <c r="F18" s="1">
        <v>0.47368399999999999</v>
      </c>
      <c r="G18" s="1">
        <v>0.38684200000000002</v>
      </c>
      <c r="I18" s="1">
        <v>1.5135110000000001</v>
      </c>
      <c r="K18" s="1">
        <v>7.8189999999999996E-3</v>
      </c>
      <c r="L18" s="1">
        <v>0.43243199999999998</v>
      </c>
      <c r="M18" s="1">
        <v>0.51428600000000002</v>
      </c>
      <c r="N18" s="1">
        <v>0.47335899999999997</v>
      </c>
    </row>
    <row r="19" spans="1:14" x14ac:dyDescent="0.35">
      <c r="A19" s="1">
        <v>26</v>
      </c>
      <c r="D19" s="1">
        <v>4.2002999999999999E-2</v>
      </c>
      <c r="E19" s="1">
        <v>0.37837799999999999</v>
      </c>
      <c r="F19" s="1">
        <v>0.55555600000000005</v>
      </c>
      <c r="G19" s="1">
        <v>0.46696700000000002</v>
      </c>
      <c r="I19" s="1">
        <v>1.3623559999999999</v>
      </c>
      <c r="K19" s="1">
        <v>6.6280000000000002E-3</v>
      </c>
      <c r="L19" s="1">
        <v>0.66666700000000001</v>
      </c>
      <c r="M19" s="1">
        <v>0.53333299999999995</v>
      </c>
      <c r="N19" s="1">
        <v>0.6</v>
      </c>
    </row>
    <row r="20" spans="1:14" x14ac:dyDescent="0.35">
      <c r="A20" s="1">
        <v>27</v>
      </c>
      <c r="D20" s="1">
        <v>3.8004000000000003E-2</v>
      </c>
      <c r="E20" s="1">
        <v>0.5</v>
      </c>
      <c r="F20" s="1">
        <v>0.54545500000000002</v>
      </c>
      <c r="G20" s="1">
        <v>0.52272700000000005</v>
      </c>
      <c r="I20" s="1">
        <v>1.3249660000000001</v>
      </c>
      <c r="K20" s="1">
        <v>6.3429999999999997E-3</v>
      </c>
      <c r="L20" s="1">
        <v>0.68292699999999995</v>
      </c>
      <c r="M20" s="1">
        <v>0.63414599999999999</v>
      </c>
      <c r="N20" s="1">
        <v>0.65853700000000004</v>
      </c>
    </row>
    <row r="21" spans="1:14" x14ac:dyDescent="0.35">
      <c r="A21" s="1">
        <v>28</v>
      </c>
      <c r="D21" s="1">
        <v>3.7998999999999998E-2</v>
      </c>
      <c r="E21" s="1">
        <v>0.38888899999999998</v>
      </c>
      <c r="F21" s="1">
        <v>0.47368399999999999</v>
      </c>
      <c r="G21" s="1">
        <v>0.43128699999999998</v>
      </c>
      <c r="I21" s="1">
        <v>1.6955910000000001</v>
      </c>
      <c r="K21" s="1">
        <v>1.0172E-2</v>
      </c>
      <c r="L21" s="1">
        <v>0.58536600000000005</v>
      </c>
      <c r="M21" s="1">
        <v>0.38095200000000001</v>
      </c>
      <c r="N21" s="1">
        <v>0.48315900000000001</v>
      </c>
    </row>
    <row r="22" spans="1:14" x14ac:dyDescent="0.35">
      <c r="A22" s="1">
        <v>29</v>
      </c>
      <c r="D22" s="1">
        <v>4.4001999999999999E-2</v>
      </c>
      <c r="E22" s="1">
        <v>0.5</v>
      </c>
      <c r="F22" s="1">
        <v>0.461538</v>
      </c>
      <c r="G22" s="1">
        <v>0.480769</v>
      </c>
      <c r="I22" s="1">
        <v>1.362131</v>
      </c>
      <c r="K22" s="1">
        <v>7.7840000000000001E-3</v>
      </c>
      <c r="L22" s="1">
        <v>0.66666700000000001</v>
      </c>
      <c r="M22" s="1">
        <v>0.51162799999999997</v>
      </c>
      <c r="N22" s="1">
        <v>0.58914699999999998</v>
      </c>
    </row>
    <row r="23" spans="1:14" x14ac:dyDescent="0.35">
      <c r="A23" s="1">
        <v>30</v>
      </c>
      <c r="D23" s="1">
        <v>3.8003000000000002E-2</v>
      </c>
      <c r="E23" s="1">
        <v>0.48648599999999997</v>
      </c>
      <c r="F23" s="1">
        <v>0.57142899999999996</v>
      </c>
      <c r="G23" s="1">
        <v>0.52895800000000004</v>
      </c>
      <c r="I23" s="1">
        <v>1.4129339999999999</v>
      </c>
      <c r="K23" s="1">
        <v>8.3129999999999992E-3</v>
      </c>
      <c r="L23" s="1">
        <v>0.59459499999999998</v>
      </c>
      <c r="M23" s="1">
        <v>0.54054100000000005</v>
      </c>
      <c r="N23" s="1">
        <v>0.56756799999999996</v>
      </c>
    </row>
    <row r="24" spans="1:14" x14ac:dyDescent="0.35">
      <c r="A24" s="1">
        <v>31</v>
      </c>
      <c r="D24" s="1">
        <v>4.1001000000000003E-2</v>
      </c>
      <c r="E24" s="1">
        <v>0.47058800000000001</v>
      </c>
      <c r="F24" s="1">
        <v>0.66666700000000001</v>
      </c>
      <c r="G24" s="1">
        <v>0.56862699999999999</v>
      </c>
      <c r="I24" s="1">
        <v>1.5217160000000001</v>
      </c>
      <c r="K24" s="1">
        <v>5.4330000000000003E-3</v>
      </c>
      <c r="L24" s="1">
        <v>0.68292699999999995</v>
      </c>
      <c r="M24" s="1">
        <v>0.66666700000000001</v>
      </c>
      <c r="N24" s="1">
        <v>0.67479699999999998</v>
      </c>
    </row>
    <row r="25" spans="1:14" x14ac:dyDescent="0.35">
      <c r="A25" s="1" t="s">
        <v>9</v>
      </c>
      <c r="D25" s="1">
        <f>AVERAGE(D15:D24)</f>
        <v>3.66024E-2</v>
      </c>
      <c r="E25" s="1">
        <f t="shared" ref="E25" si="5">AVERAGE(E15:E24)</f>
        <v>0.42738370000000003</v>
      </c>
      <c r="F25" s="1">
        <f t="shared" ref="F25" si="6">AVERAGE(F15:F24)</f>
        <v>0.51889220000000003</v>
      </c>
      <c r="G25" s="1">
        <f t="shared" ref="G25" si="7">AVERAGE(G15:G24)</f>
        <v>0.47313790000000006</v>
      </c>
      <c r="I25" s="1">
        <f t="shared" ref="I25" si="8">AVERAGE(I15:I24)</f>
        <v>1.4610369999999999</v>
      </c>
      <c r="K25" s="1">
        <f t="shared" ref="K25" si="9">AVERAGE(K15:K24)</f>
        <v>7.8020000000000008E-3</v>
      </c>
      <c r="L25" s="1">
        <f t="shared" ref="L25" si="10">AVERAGE(L15:L24)</f>
        <v>0.62184470000000003</v>
      </c>
      <c r="M25" s="1">
        <f t="shared" ref="M25" si="11">AVERAGE(M15:M24)</f>
        <v>0.53791500000000003</v>
      </c>
      <c r="N25" s="1">
        <f t="shared" ref="N25" si="12">AVERAGE(N15:N24)</f>
        <v>0.57987979999999995</v>
      </c>
    </row>
    <row r="26" spans="1:14" x14ac:dyDescent="0.35">
      <c r="A26" s="1" t="s">
        <v>10</v>
      </c>
      <c r="D26" s="1">
        <f>_xlfn.STDEV.S(D15:D24)</f>
        <v>6.3103726989774409E-3</v>
      </c>
      <c r="E26" s="1">
        <f t="shared" ref="E26:N26" si="13">_xlfn.STDEV.S(E15:E24)</f>
        <v>0.14872867295929626</v>
      </c>
      <c r="F26" s="1">
        <f t="shared" si="13"/>
        <v>8.0341147835409188E-2</v>
      </c>
      <c r="G26" s="1">
        <f t="shared" si="13"/>
        <v>0.10516806417185547</v>
      </c>
      <c r="I26" s="1">
        <f t="shared" si="13"/>
        <v>0.10701038049024343</v>
      </c>
      <c r="K26" s="1">
        <f t="shared" si="13"/>
        <v>1.5972001196538339E-3</v>
      </c>
      <c r="L26" s="1">
        <f t="shared" si="13"/>
        <v>9.0513670427363357E-2</v>
      </c>
      <c r="M26" s="1">
        <f t="shared" si="13"/>
        <v>7.8886055927380141E-2</v>
      </c>
      <c r="N26" s="1">
        <f t="shared" si="13"/>
        <v>7.3440445805957516E-2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4D91-6945-40BC-B327-D7B98189CF97}">
  <dimension ref="A1:N26"/>
  <sheetViews>
    <sheetView tabSelected="1" workbookViewId="0">
      <selection activeCell="G7" sqref="G7"/>
    </sheetView>
  </sheetViews>
  <sheetFormatPr defaultRowHeight="15.5" x14ac:dyDescent="0.35"/>
  <cols>
    <col min="1" max="3" width="8.6640625" style="1"/>
    <col min="4" max="4" width="8.83203125" style="1" bestFit="1" customWidth="1"/>
    <col min="5" max="5" width="9.1640625" style="1" bestFit="1" customWidth="1"/>
    <col min="6" max="10" width="8.6640625" style="1"/>
    <col min="11" max="11" width="9.1640625" style="1" bestFit="1" customWidth="1"/>
    <col min="12" max="16384" width="8.6640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3</v>
      </c>
      <c r="J1" s="1" t="s">
        <v>7</v>
      </c>
      <c r="K1" s="1" t="s">
        <v>3</v>
      </c>
      <c r="L1" s="1" t="s">
        <v>4</v>
      </c>
      <c r="M1" s="1" t="s">
        <v>5</v>
      </c>
      <c r="N1" s="1" t="s">
        <v>8</v>
      </c>
    </row>
    <row r="2" spans="1:14" x14ac:dyDescent="0.35">
      <c r="A2" s="1">
        <v>21</v>
      </c>
      <c r="B2" s="1">
        <v>50</v>
      </c>
    </row>
    <row r="3" spans="1:14" x14ac:dyDescent="0.35">
      <c r="A3" s="1">
        <v>22</v>
      </c>
    </row>
    <row r="4" spans="1:14" x14ac:dyDescent="0.35">
      <c r="A4" s="1">
        <v>23</v>
      </c>
    </row>
    <row r="5" spans="1:14" x14ac:dyDescent="0.35">
      <c r="A5" s="1">
        <v>24</v>
      </c>
    </row>
    <row r="6" spans="1:14" x14ac:dyDescent="0.35">
      <c r="A6" s="1">
        <v>25</v>
      </c>
    </row>
    <row r="7" spans="1:14" x14ac:dyDescent="0.35">
      <c r="A7" s="1">
        <v>26</v>
      </c>
    </row>
    <row r="8" spans="1:14" x14ac:dyDescent="0.35">
      <c r="A8" s="1">
        <v>27</v>
      </c>
    </row>
    <row r="9" spans="1:14" x14ac:dyDescent="0.35">
      <c r="A9" s="1">
        <v>28</v>
      </c>
    </row>
    <row r="10" spans="1:14" x14ac:dyDescent="0.35">
      <c r="A10" s="1">
        <v>29</v>
      </c>
    </row>
    <row r="11" spans="1:14" x14ac:dyDescent="0.35">
      <c r="A11" s="1">
        <v>30</v>
      </c>
    </row>
    <row r="12" spans="1:14" x14ac:dyDescent="0.35">
      <c r="A12" s="1" t="s">
        <v>9</v>
      </c>
    </row>
    <row r="13" spans="1:14" x14ac:dyDescent="0.35">
      <c r="A13" s="1" t="s">
        <v>10</v>
      </c>
    </row>
    <row r="15" spans="1:14" x14ac:dyDescent="0.35">
      <c r="A15" s="1">
        <v>22</v>
      </c>
      <c r="B15" s="1">
        <v>20</v>
      </c>
      <c r="D15" s="1">
        <v>35.171843000000003</v>
      </c>
      <c r="E15" s="1">
        <v>0.273285</v>
      </c>
      <c r="F15" s="1">
        <v>0.47766900000000001</v>
      </c>
      <c r="G15" s="1">
        <v>0.37547700000000001</v>
      </c>
      <c r="I15" s="1">
        <v>15.473717000000001</v>
      </c>
      <c r="K15" s="1">
        <v>0.49309599999999998</v>
      </c>
      <c r="L15" s="1">
        <v>0.44427100000000003</v>
      </c>
      <c r="M15" s="1">
        <v>0.580897</v>
      </c>
      <c r="N15" s="1">
        <v>0.51258400000000004</v>
      </c>
    </row>
    <row r="16" spans="1:14" x14ac:dyDescent="0.35">
      <c r="A16" s="1">
        <v>23</v>
      </c>
      <c r="D16" s="1">
        <v>34.238117000000003</v>
      </c>
      <c r="E16" s="1">
        <v>0.41374300000000003</v>
      </c>
      <c r="F16" s="1">
        <v>0.45422400000000002</v>
      </c>
      <c r="G16" s="1">
        <v>0.43398399999999998</v>
      </c>
      <c r="I16" s="1">
        <v>15.198796</v>
      </c>
      <c r="K16" s="1">
        <v>0.44789200000000001</v>
      </c>
      <c r="L16" s="1">
        <v>0.62669600000000003</v>
      </c>
      <c r="M16" s="1">
        <v>0.63273000000000001</v>
      </c>
      <c r="N16" s="1">
        <v>0.62971299999999997</v>
      </c>
    </row>
    <row r="17" spans="1:14" x14ac:dyDescent="0.35">
      <c r="A17" s="1">
        <v>24</v>
      </c>
      <c r="D17" s="1">
        <v>34.206843999999997</v>
      </c>
      <c r="E17" s="1">
        <v>0.326791</v>
      </c>
      <c r="F17" s="1">
        <v>0.41428300000000001</v>
      </c>
      <c r="G17" s="1">
        <v>0.37053700000000001</v>
      </c>
      <c r="I17" s="1">
        <v>14.474043999999999</v>
      </c>
      <c r="K17" s="1">
        <v>0.38569599999999998</v>
      </c>
      <c r="L17" s="1">
        <v>0.64543799999999996</v>
      </c>
      <c r="M17" s="1">
        <v>0.511629</v>
      </c>
      <c r="N17" s="1">
        <v>0.57853399999999999</v>
      </c>
    </row>
    <row r="18" spans="1:14" x14ac:dyDescent="0.35">
      <c r="A18" s="1">
        <v>25</v>
      </c>
      <c r="D18" s="1">
        <v>31.759012999999999</v>
      </c>
      <c r="E18" s="1">
        <v>0.355661</v>
      </c>
      <c r="F18" s="1">
        <v>0.45021899999999998</v>
      </c>
      <c r="G18" s="1">
        <v>0.40294000000000002</v>
      </c>
      <c r="I18" s="1">
        <v>14.474974</v>
      </c>
      <c r="K18" s="1">
        <v>0.39647199999999999</v>
      </c>
      <c r="L18" s="1">
        <v>0.75279499999999999</v>
      </c>
      <c r="M18" s="1">
        <v>0.55244199999999999</v>
      </c>
      <c r="N18" s="1">
        <f>0.652618</f>
        <v>0.65261800000000003</v>
      </c>
    </row>
    <row r="19" spans="1:14" x14ac:dyDescent="0.35">
      <c r="A19" s="1">
        <v>26</v>
      </c>
      <c r="D19" s="1">
        <v>29.306048000000001</v>
      </c>
      <c r="E19" s="1">
        <v>0.41663299999999998</v>
      </c>
      <c r="F19" s="1">
        <v>0.35170200000000001</v>
      </c>
      <c r="G19" s="1">
        <v>0.38416800000000001</v>
      </c>
      <c r="I19" s="1">
        <v>12.547055</v>
      </c>
      <c r="K19" s="1">
        <v>0.36594199999999999</v>
      </c>
      <c r="L19" s="1">
        <v>0.60796700000000004</v>
      </c>
      <c r="M19" s="1">
        <v>0.41423500000000002</v>
      </c>
      <c r="N19" s="1">
        <v>0.51110100000000003</v>
      </c>
    </row>
    <row r="20" spans="1:14" x14ac:dyDescent="0.35">
      <c r="A20" s="1">
        <v>27</v>
      </c>
      <c r="D20" s="1">
        <v>34.264288000000001</v>
      </c>
      <c r="E20" s="1">
        <v>0.309701</v>
      </c>
      <c r="F20" s="1">
        <v>0.40627200000000002</v>
      </c>
      <c r="G20" s="1">
        <v>0.357987</v>
      </c>
      <c r="I20" s="1">
        <v>13.69637</v>
      </c>
      <c r="K20" s="1">
        <v>0.45363900000000001</v>
      </c>
      <c r="L20" s="1">
        <v>0.58345100000000005</v>
      </c>
      <c r="M20" s="1">
        <v>0.58431299999999997</v>
      </c>
      <c r="N20" s="1">
        <v>0.58388200000000001</v>
      </c>
    </row>
    <row r="21" spans="1:14" x14ac:dyDescent="0.35">
      <c r="A21" s="1">
        <v>28</v>
      </c>
      <c r="D21" s="1">
        <v>34.362141999999999</v>
      </c>
      <c r="E21" s="1">
        <v>0.44812000000000002</v>
      </c>
      <c r="F21" s="1">
        <v>0.38462800000000003</v>
      </c>
      <c r="G21" s="1">
        <v>0.41637400000000002</v>
      </c>
      <c r="I21" s="1">
        <v>14.837503</v>
      </c>
      <c r="K21" s="1">
        <v>0.42901699999999998</v>
      </c>
      <c r="L21" s="1">
        <v>0.56599200000000005</v>
      </c>
      <c r="M21" s="1">
        <v>0.48224699999999998</v>
      </c>
      <c r="N21" s="1">
        <v>0.524119</v>
      </c>
    </row>
    <row r="22" spans="1:14" x14ac:dyDescent="0.35">
      <c r="A22" s="1">
        <v>29</v>
      </c>
      <c r="D22" s="1">
        <v>34.275660000000002</v>
      </c>
      <c r="E22" s="1">
        <v>0.30413499999999999</v>
      </c>
      <c r="F22" s="1">
        <v>0.35207899999999998</v>
      </c>
      <c r="G22" s="1">
        <v>0.32810699999999998</v>
      </c>
      <c r="I22" s="1">
        <v>13.369007</v>
      </c>
      <c r="K22" s="1">
        <v>0.31698199999999999</v>
      </c>
      <c r="L22" s="1">
        <v>0.54339300000000001</v>
      </c>
      <c r="M22" s="1">
        <v>0.55007600000000001</v>
      </c>
      <c r="N22" s="1">
        <v>0.54673400000000005</v>
      </c>
    </row>
    <row r="23" spans="1:14" x14ac:dyDescent="0.35">
      <c r="A23" s="1">
        <v>30</v>
      </c>
      <c r="D23" s="1">
        <v>31.427192999999999</v>
      </c>
      <c r="E23" s="1">
        <v>0.37850600000000001</v>
      </c>
      <c r="F23" s="1">
        <v>0.41732000000000002</v>
      </c>
      <c r="G23" s="1">
        <v>0.39791300000000002</v>
      </c>
      <c r="I23" s="1">
        <v>19.687871999999999</v>
      </c>
      <c r="K23" s="1">
        <v>0.51163199999999998</v>
      </c>
      <c r="L23" s="1">
        <v>0.67574999999999996</v>
      </c>
      <c r="M23" s="1">
        <v>0.51224700000000001</v>
      </c>
      <c r="N23" s="1">
        <v>0.59399900000000005</v>
      </c>
    </row>
    <row r="24" spans="1:14" x14ac:dyDescent="0.35">
      <c r="A24" s="1">
        <v>31</v>
      </c>
      <c r="D24" s="1">
        <v>34.423569000000001</v>
      </c>
      <c r="E24" s="1">
        <v>0.31043300000000001</v>
      </c>
      <c r="F24" s="1">
        <v>0.46340599999999998</v>
      </c>
      <c r="G24" s="1">
        <v>0.38691999999999999</v>
      </c>
      <c r="I24" s="1">
        <v>17.560853000000002</v>
      </c>
      <c r="K24" s="1">
        <v>0.49464200000000003</v>
      </c>
      <c r="L24" s="1">
        <v>0.58218599999999998</v>
      </c>
      <c r="M24" s="1">
        <v>0.648169</v>
      </c>
      <c r="N24" s="1">
        <v>0.61517699999999997</v>
      </c>
    </row>
    <row r="25" spans="1:14" x14ac:dyDescent="0.35">
      <c r="A25" s="1" t="s">
        <v>9</v>
      </c>
      <c r="D25" s="1">
        <f>AVERAGE(D15:D24)</f>
        <v>33.343471699999995</v>
      </c>
      <c r="E25" s="1">
        <f t="shared" ref="E25:G25" si="0">AVERAGE(E15:E24)</f>
        <v>0.35370079999999998</v>
      </c>
      <c r="F25" s="1">
        <f t="shared" si="0"/>
        <v>0.41718019999999995</v>
      </c>
      <c r="G25" s="1">
        <f t="shared" si="0"/>
        <v>0.38544070000000002</v>
      </c>
      <c r="I25" s="1">
        <f>AVERAGE(I15:I24)</f>
        <v>15.132019100000003</v>
      </c>
      <c r="K25" s="1">
        <f t="shared" ref="K25:N25" si="1">AVERAGE(K15:K24)</f>
        <v>0.42950099999999997</v>
      </c>
      <c r="L25" s="1">
        <f t="shared" si="1"/>
        <v>0.60279389999999999</v>
      </c>
      <c r="M25" s="1">
        <f t="shared" si="1"/>
        <v>0.54689850000000007</v>
      </c>
      <c r="N25" s="1">
        <f t="shared" si="1"/>
        <v>0.57484610000000003</v>
      </c>
    </row>
    <row r="26" spans="1:14" x14ac:dyDescent="0.35">
      <c r="A26" s="1" t="s">
        <v>10</v>
      </c>
      <c r="D26" s="1">
        <f>_xlfn.STDEV.S(D15:D24)</f>
        <v>1.8646818065127273</v>
      </c>
      <c r="E26" s="1">
        <f t="shared" ref="E26:N26" si="2">_xlfn.STDEV.S(E15:E24)</f>
        <v>5.8266957388290838E-2</v>
      </c>
      <c r="F26" s="1">
        <f t="shared" si="2"/>
        <v>4.468672897156218E-2</v>
      </c>
      <c r="G26" s="1">
        <f t="shared" si="2"/>
        <v>3.0076139077163631E-2</v>
      </c>
      <c r="I26" s="1">
        <f t="shared" si="2"/>
        <v>2.0970605088404533</v>
      </c>
      <c r="K26" s="1">
        <f t="shared" si="2"/>
        <v>6.2950020700729081E-2</v>
      </c>
      <c r="L26" s="1">
        <f t="shared" si="2"/>
        <v>8.2361468238018876E-2</v>
      </c>
      <c r="M26" s="1">
        <f t="shared" si="2"/>
        <v>7.0272023072643366E-2</v>
      </c>
      <c r="N26" s="1">
        <f t="shared" si="2"/>
        <v>4.9945574851142815E-2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Static</vt:lpstr>
      <vt:lpstr>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Fong</dc:creator>
  <cp:lastModifiedBy>Jack Fong</cp:lastModifiedBy>
  <dcterms:created xsi:type="dcterms:W3CDTF">2023-08-12T17:51:17Z</dcterms:created>
  <dcterms:modified xsi:type="dcterms:W3CDTF">2023-08-13T16:07:57Z</dcterms:modified>
</cp:coreProperties>
</file>