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40" yWindow="580" windowWidth="33060" windowHeight="19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" i="1" l="1"/>
  <c r="F32" i="1"/>
  <c r="F31" i="1"/>
  <c r="F38" i="1"/>
  <c r="F37" i="1"/>
  <c r="F36" i="1"/>
  <c r="H38" i="1"/>
  <c r="H37" i="1"/>
  <c r="H36" i="1"/>
  <c r="H35" i="1"/>
  <c r="G38" i="1"/>
  <c r="G37" i="1"/>
  <c r="G36" i="1"/>
  <c r="G35" i="1"/>
  <c r="H32" i="1"/>
  <c r="H31" i="1"/>
  <c r="H30" i="1"/>
  <c r="H29" i="1"/>
  <c r="G32" i="1"/>
  <c r="G31" i="1"/>
  <c r="G30" i="1"/>
  <c r="G29" i="1"/>
</calcChain>
</file>

<file path=xl/sharedStrings.xml><?xml version="1.0" encoding="utf-8"?>
<sst xmlns="http://schemas.openxmlformats.org/spreadsheetml/2006/main" count="136" uniqueCount="40">
  <si>
    <t>cluster0 cluster1 Single Link</t>
  </si>
  <si>
    <t>cluster0 cluster1 average</t>
  </si>
  <si>
    <t>cluster0 cluster1 centriod</t>
  </si>
  <si>
    <t>cluster0 cluster1 complete Link</t>
  </si>
  <si>
    <t>cluster0 cluster2 Single Link</t>
  </si>
  <si>
    <t>cluster0 cluster2 average</t>
  </si>
  <si>
    <t>cluster0 cluster2 centriod</t>
  </si>
  <si>
    <t>cluster0 cluster2 complete Link</t>
  </si>
  <si>
    <t>cluster1 cluster2 Single Link</t>
  </si>
  <si>
    <t>cluster1 cluster2 average</t>
  </si>
  <si>
    <t>cluster1 cluster2 centriod</t>
  </si>
  <si>
    <t>cluster1 cluster2 complete Link</t>
  </si>
  <si>
    <t>cluster3 cluster0 Single Link</t>
  </si>
  <si>
    <t>cluster3 cluster0 average</t>
  </si>
  <si>
    <t>cluster3 cluster0 centriod</t>
  </si>
  <si>
    <t>cluster3 cluster0 complete Link</t>
  </si>
  <si>
    <t>cluster3 cluster1 Single Link</t>
  </si>
  <si>
    <t>cluster3 cluster1 average</t>
  </si>
  <si>
    <t>cluster3 cluster1 centriod</t>
  </si>
  <si>
    <t>cluster3 cluster1 complete Link</t>
  </si>
  <si>
    <t>cluster3 cluster2 Single Link</t>
  </si>
  <si>
    <t>cluster3 cluster2 average</t>
  </si>
  <si>
    <t>cluster3 cluster2 centriod</t>
  </si>
  <si>
    <t>cluster3 cluster2 complete Link</t>
  </si>
  <si>
    <t>K=4</t>
  </si>
  <si>
    <t>Euclidean Distance</t>
  </si>
  <si>
    <t>Cosine Similarity</t>
  </si>
  <si>
    <t xml:space="preserve">Cosine Similarity </t>
  </si>
  <si>
    <t>k=2</t>
  </si>
  <si>
    <t>Euclidean</t>
  </si>
  <si>
    <t>k=3</t>
  </si>
  <si>
    <t>K=2</t>
  </si>
  <si>
    <t>K=3</t>
  </si>
  <si>
    <t>Single Link</t>
  </si>
  <si>
    <t>Complete link</t>
  </si>
  <si>
    <t>Average</t>
  </si>
  <si>
    <t>Centroid</t>
  </si>
  <si>
    <t xml:space="preserve">Euclidean </t>
  </si>
  <si>
    <t>k=4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</si>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</sst>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J48" sqref="J48"/>
    </sheetView>
  </sheetViews>
  <sheetFormatPr baseColWidth="10" defaultRowHeight="15" x14ac:dyDescent="0"/>
  <cols>
    <col min="1" max="1" width="28.5" customWidth="1"/>
    <col min="4" max="4" width="32.6640625" customWidth="1"/>
    <col min="5" max="5" width="15.5" customWidth="1"/>
    <col min="7" max="7" width="26.83203125" customWidth="1"/>
    <col min="8" max="8" width="10.83203125" customWidth="1"/>
    <col min="10" max="10" width="29.6640625" customWidth="1"/>
    <col min="13" max="13" width="29.33203125" customWidth="1"/>
  </cols>
  <sheetData>
    <row r="1" spans="1:14">
      <c r="A1" t="s">
        <v>26</v>
      </c>
      <c r="B1" t="s">
        <v>24</v>
      </c>
      <c r="D1" t="s">
        <v>25</v>
      </c>
      <c r="E1" t="s">
        <v>24</v>
      </c>
      <c r="G1" t="s">
        <v>27</v>
      </c>
      <c r="H1" t="s">
        <v>28</v>
      </c>
      <c r="J1" t="s">
        <v>29</v>
      </c>
      <c r="K1" t="s">
        <v>28</v>
      </c>
    </row>
    <row r="2" spans="1:14">
      <c r="A2" t="s">
        <v>0</v>
      </c>
      <c r="B2">
        <v>0.39064116949794497</v>
      </c>
      <c r="D2" t="s">
        <v>0</v>
      </c>
      <c r="E2">
        <v>4.5308258492149402</v>
      </c>
      <c r="G2" t="s">
        <v>0</v>
      </c>
      <c r="H2">
        <v>0.40070875238734699</v>
      </c>
      <c r="J2" s="1" t="s">
        <v>0</v>
      </c>
      <c r="K2" s="1">
        <v>2.8530816309999998</v>
      </c>
    </row>
    <row r="3" spans="1:14">
      <c r="A3" t="s">
        <v>1</v>
      </c>
      <c r="B3">
        <v>0.95023486720557104</v>
      </c>
      <c r="D3" t="s">
        <v>1</v>
      </c>
      <c r="E3">
        <v>8.7402481794200799</v>
      </c>
      <c r="G3" t="s">
        <v>1</v>
      </c>
      <c r="H3">
        <v>1.1422207437113201</v>
      </c>
      <c r="J3" s="1" t="s">
        <v>1</v>
      </c>
      <c r="K3" s="1">
        <v>9.4895272940000002</v>
      </c>
    </row>
    <row r="4" spans="1:14">
      <c r="A4" t="s">
        <v>2</v>
      </c>
      <c r="B4">
        <v>0.73540504580702704</v>
      </c>
      <c r="D4" t="s">
        <v>2</v>
      </c>
      <c r="E4">
        <v>4.5064058569132701</v>
      </c>
      <c r="G4" t="s">
        <v>2</v>
      </c>
      <c r="H4">
        <v>1.99999998312855</v>
      </c>
      <c r="J4" s="1" t="s">
        <v>2</v>
      </c>
      <c r="K4" s="1">
        <v>5.1230673859999998</v>
      </c>
    </row>
    <row r="5" spans="1:14">
      <c r="A5" t="s">
        <v>3</v>
      </c>
      <c r="B5">
        <v>1.60172560145731</v>
      </c>
      <c r="D5" t="s">
        <v>3</v>
      </c>
      <c r="E5">
        <v>18.597979659091401</v>
      </c>
      <c r="G5" t="s">
        <v>3</v>
      </c>
      <c r="H5">
        <v>1.78294700444587</v>
      </c>
      <c r="J5" s="1" t="s">
        <v>3</v>
      </c>
      <c r="K5" s="1">
        <v>20.139299439999998</v>
      </c>
    </row>
    <row r="6" spans="1:14">
      <c r="A6" t="s">
        <v>4</v>
      </c>
      <c r="B6">
        <v>0.35584589619658802</v>
      </c>
      <c r="D6" t="s">
        <v>4</v>
      </c>
      <c r="E6">
        <v>4.88689873680425</v>
      </c>
    </row>
    <row r="7" spans="1:14">
      <c r="A7" t="s">
        <v>5</v>
      </c>
      <c r="B7">
        <v>1.01870967739859</v>
      </c>
      <c r="D7" t="s">
        <v>5</v>
      </c>
      <c r="E7">
        <v>9.5141730556791408</v>
      </c>
    </row>
    <row r="8" spans="1:14">
      <c r="A8" t="s">
        <v>6</v>
      </c>
      <c r="B8">
        <v>1.15898505021033</v>
      </c>
      <c r="D8" t="s">
        <v>6</v>
      </c>
      <c r="E8">
        <v>5.6608598001052099</v>
      </c>
      <c r="G8" t="s">
        <v>29</v>
      </c>
      <c r="H8" t="s">
        <v>30</v>
      </c>
      <c r="J8" s="1" t="s">
        <v>39</v>
      </c>
      <c r="K8" t="s">
        <v>30</v>
      </c>
      <c r="M8" t="s">
        <v>29</v>
      </c>
      <c r="N8" t="s">
        <v>30</v>
      </c>
    </row>
    <row r="9" spans="1:14">
      <c r="A9" t="s">
        <v>7</v>
      </c>
      <c r="B9">
        <v>1.7338910630472399</v>
      </c>
      <c r="D9" t="s">
        <v>7</v>
      </c>
      <c r="E9">
        <v>19.6278963271408</v>
      </c>
      <c r="G9" s="1" t="s">
        <v>0</v>
      </c>
      <c r="H9" s="1">
        <v>4.6032886089999998</v>
      </c>
      <c r="J9" s="1" t="s">
        <v>0</v>
      </c>
      <c r="K9" s="1">
        <v>0.24742288600000001</v>
      </c>
      <c r="M9" s="1" t="s">
        <v>0</v>
      </c>
      <c r="N9" s="1">
        <v>4.6032886089999998</v>
      </c>
    </row>
    <row r="10" spans="1:14">
      <c r="A10" t="s">
        <v>8</v>
      </c>
      <c r="B10">
        <v>0.59544719232938803</v>
      </c>
      <c r="D10" t="s">
        <v>8</v>
      </c>
      <c r="E10">
        <v>7.1459466019143996</v>
      </c>
      <c r="G10" s="1" t="s">
        <v>1</v>
      </c>
      <c r="H10" s="1">
        <v>9.0555542859999996</v>
      </c>
      <c r="J10" s="1" t="s">
        <v>1</v>
      </c>
      <c r="K10" s="1">
        <v>1.0010359680000001</v>
      </c>
      <c r="M10" s="1" t="s">
        <v>1</v>
      </c>
      <c r="N10" s="1">
        <v>9.0555542859999996</v>
      </c>
    </row>
    <row r="11" spans="1:14">
      <c r="A11" t="s">
        <v>9</v>
      </c>
      <c r="B11">
        <v>1.34205658361137</v>
      </c>
      <c r="D11" t="s">
        <v>9</v>
      </c>
      <c r="E11">
        <v>11.663777062629199</v>
      </c>
      <c r="G11" s="1" t="s">
        <v>2</v>
      </c>
      <c r="H11" s="1">
        <v>4.3408469670000001</v>
      </c>
      <c r="J11" s="1" t="s">
        <v>2</v>
      </c>
      <c r="K11" s="1">
        <v>1.068042953</v>
      </c>
      <c r="M11" s="1" t="s">
        <v>2</v>
      </c>
      <c r="N11" s="1">
        <v>4.3408469670000001</v>
      </c>
    </row>
    <row r="12" spans="1:14">
      <c r="A12" t="s">
        <v>10</v>
      </c>
      <c r="B12">
        <v>1.9574922231795699</v>
      </c>
      <c r="D12" t="s">
        <v>10</v>
      </c>
      <c r="E12">
        <v>8.5523830058136401</v>
      </c>
      <c r="G12" s="1" t="s">
        <v>3</v>
      </c>
      <c r="H12" s="1">
        <v>20.139299439999998</v>
      </c>
      <c r="J12" s="1" t="s">
        <v>3</v>
      </c>
      <c r="K12" s="1">
        <v>1.733891063</v>
      </c>
      <c r="M12" s="1" t="s">
        <v>3</v>
      </c>
      <c r="N12" s="1">
        <v>20.139299439999998</v>
      </c>
    </row>
    <row r="13" spans="1:14">
      <c r="A13" t="s">
        <v>11</v>
      </c>
      <c r="B13">
        <v>1.78294700444587</v>
      </c>
      <c r="D13" t="s">
        <v>11</v>
      </c>
      <c r="E13">
        <v>20.139299440503301</v>
      </c>
      <c r="G13" s="1" t="s">
        <v>4</v>
      </c>
      <c r="H13" s="1">
        <v>4.303632135</v>
      </c>
      <c r="J13" s="1" t="s">
        <v>4</v>
      </c>
      <c r="K13" s="1">
        <v>0.41922424800000002</v>
      </c>
      <c r="M13" s="1" t="s">
        <v>4</v>
      </c>
      <c r="N13" s="1">
        <v>4.303632135</v>
      </c>
    </row>
    <row r="14" spans="1:14">
      <c r="A14" t="s">
        <v>12</v>
      </c>
      <c r="B14">
        <v>0.43580797696859302</v>
      </c>
      <c r="D14" t="s">
        <v>12</v>
      </c>
      <c r="E14">
        <v>3.14543478966021</v>
      </c>
      <c r="G14" s="1" t="s">
        <v>5</v>
      </c>
      <c r="H14" s="1">
        <v>8.7168691720000009</v>
      </c>
      <c r="J14" s="1" t="s">
        <v>5</v>
      </c>
      <c r="K14" s="1">
        <v>1.0089000159999999</v>
      </c>
      <c r="M14" s="1" t="s">
        <v>5</v>
      </c>
      <c r="N14" s="1">
        <v>8.7168691720000009</v>
      </c>
    </row>
    <row r="15" spans="1:14">
      <c r="A15" t="s">
        <v>13</v>
      </c>
      <c r="B15">
        <v>1.0717164966877599</v>
      </c>
      <c r="D15" t="s">
        <v>13</v>
      </c>
      <c r="E15">
        <v>8.1277204450310698</v>
      </c>
      <c r="G15" s="1" t="s">
        <v>6</v>
      </c>
      <c r="H15" s="1">
        <v>4.0778231790000001</v>
      </c>
      <c r="J15" s="1" t="s">
        <v>6</v>
      </c>
      <c r="K15" s="1">
        <v>1.260287648</v>
      </c>
      <c r="M15" s="1" t="s">
        <v>6</v>
      </c>
      <c r="N15" s="1">
        <v>4.0778231790000001</v>
      </c>
    </row>
    <row r="16" spans="1:14">
      <c r="A16" t="s">
        <v>14</v>
      </c>
      <c r="B16">
        <v>1.89463490305672</v>
      </c>
      <c r="D16" t="s">
        <v>14</v>
      </c>
      <c r="E16">
        <v>3.49844994393119</v>
      </c>
      <c r="G16" s="1" t="s">
        <v>7</v>
      </c>
      <c r="H16" s="1">
        <v>18.59797966</v>
      </c>
      <c r="J16" s="1" t="s">
        <v>7</v>
      </c>
      <c r="K16" s="1">
        <v>1.6464550099999999</v>
      </c>
      <c r="M16" s="1" t="s">
        <v>7</v>
      </c>
      <c r="N16" s="1">
        <v>18.59797966</v>
      </c>
    </row>
    <row r="17" spans="1:14">
      <c r="A17" t="s">
        <v>15</v>
      </c>
      <c r="B17">
        <v>1.6859438064436301</v>
      </c>
      <c r="D17" t="s">
        <v>15</v>
      </c>
      <c r="E17">
        <v>18.953074893678998</v>
      </c>
      <c r="G17" s="1" t="s">
        <v>8</v>
      </c>
      <c r="H17" s="1">
        <v>6.3672507139999999</v>
      </c>
      <c r="J17" s="1" t="s">
        <v>8</v>
      </c>
      <c r="K17" s="1">
        <v>0.432192197</v>
      </c>
      <c r="M17" s="1" t="s">
        <v>8</v>
      </c>
      <c r="N17" s="1">
        <v>6.3672507139999999</v>
      </c>
    </row>
    <row r="18" spans="1:14">
      <c r="A18" t="s">
        <v>16</v>
      </c>
      <c r="B18">
        <v>0.46511047831906799</v>
      </c>
      <c r="D18" t="s">
        <v>16</v>
      </c>
      <c r="E18">
        <v>4.30363213483247</v>
      </c>
      <c r="G18" s="1" t="s">
        <v>9</v>
      </c>
      <c r="H18" s="1">
        <v>11.35972933</v>
      </c>
      <c r="J18" s="1" t="s">
        <v>9</v>
      </c>
      <c r="K18" s="1">
        <v>1.307861414</v>
      </c>
      <c r="M18" s="1" t="s">
        <v>9</v>
      </c>
      <c r="N18" s="1">
        <v>11.35972933</v>
      </c>
    </row>
    <row r="19" spans="1:14">
      <c r="A19" t="s">
        <v>17</v>
      </c>
      <c r="B19">
        <v>1.08308766357694</v>
      </c>
      <c r="D19" t="s">
        <v>17</v>
      </c>
      <c r="E19">
        <v>8.96697980400943</v>
      </c>
      <c r="G19" s="1" t="s">
        <v>10</v>
      </c>
      <c r="H19" s="1">
        <v>7.9753341860000004</v>
      </c>
      <c r="J19" s="1" t="s">
        <v>10</v>
      </c>
      <c r="K19" s="1">
        <v>1.945582631</v>
      </c>
      <c r="M19" s="1" t="s">
        <v>10</v>
      </c>
      <c r="N19" s="1">
        <v>7.9753341860000004</v>
      </c>
    </row>
    <row r="20" spans="1:14">
      <c r="A20" t="s">
        <v>18</v>
      </c>
      <c r="B20">
        <v>1.3674877310600699</v>
      </c>
      <c r="D20" t="s">
        <v>18</v>
      </c>
      <c r="E20">
        <v>4.6299925999719598</v>
      </c>
      <c r="G20" s="1" t="s">
        <v>11</v>
      </c>
      <c r="H20" s="1">
        <v>19.711945870000001</v>
      </c>
      <c r="J20" s="1" t="s">
        <v>11</v>
      </c>
      <c r="K20" s="1">
        <v>1.7829470039999999</v>
      </c>
      <c r="M20" s="1" t="s">
        <v>11</v>
      </c>
      <c r="N20" s="1">
        <v>19.711945870000001</v>
      </c>
    </row>
    <row r="21" spans="1:14">
      <c r="A21" t="s">
        <v>19</v>
      </c>
      <c r="B21">
        <v>1.67106239414172</v>
      </c>
      <c r="D21" t="s">
        <v>19</v>
      </c>
      <c r="E21">
        <v>17.490732204307498</v>
      </c>
    </row>
    <row r="22" spans="1:14">
      <c r="A22" t="s">
        <v>20</v>
      </c>
      <c r="B22">
        <v>0.26198047670478503</v>
      </c>
      <c r="D22" t="s">
        <v>20</v>
      </c>
      <c r="E22">
        <v>4.60328860903675</v>
      </c>
    </row>
    <row r="23" spans="1:14">
      <c r="A23" t="s">
        <v>21</v>
      </c>
      <c r="B23">
        <v>0.96378240499490297</v>
      </c>
      <c r="D23" t="s">
        <v>21</v>
      </c>
      <c r="E23">
        <v>8.9295666048052507</v>
      </c>
    </row>
    <row r="24" spans="1:14">
      <c r="A24" t="s">
        <v>22</v>
      </c>
      <c r="B24">
        <v>0.84456478887109498</v>
      </c>
      <c r="D24" t="s">
        <v>22</v>
      </c>
      <c r="E24">
        <v>4.2308940459335602</v>
      </c>
      <c r="J24" t="s">
        <v>29</v>
      </c>
      <c r="K24" t="s">
        <v>30</v>
      </c>
    </row>
    <row r="25" spans="1:14">
      <c r="A25" t="s">
        <v>23</v>
      </c>
      <c r="B25">
        <v>1.61626818967076</v>
      </c>
      <c r="D25" t="s">
        <v>23</v>
      </c>
      <c r="E25">
        <v>16.656578766567002</v>
      </c>
      <c r="J25" s="1" t="s">
        <v>0</v>
      </c>
      <c r="K25" s="1">
        <v>4.6032886089999998</v>
      </c>
    </row>
    <row r="26" spans="1:14">
      <c r="J26" s="1" t="s">
        <v>1</v>
      </c>
      <c r="K26" s="1">
        <v>9.0555542859999996</v>
      </c>
    </row>
    <row r="27" spans="1:14">
      <c r="J27" s="1" t="s">
        <v>2</v>
      </c>
      <c r="K27" s="1">
        <v>4.3408469670000001</v>
      </c>
    </row>
    <row r="28" spans="1:14">
      <c r="E28" t="s">
        <v>37</v>
      </c>
      <c r="F28" t="s">
        <v>31</v>
      </c>
      <c r="G28" t="s">
        <v>32</v>
      </c>
      <c r="H28" t="s">
        <v>24</v>
      </c>
      <c r="J28" s="1" t="s">
        <v>3</v>
      </c>
      <c r="K28" s="1">
        <v>20.139299439999998</v>
      </c>
    </row>
    <row r="29" spans="1:14">
      <c r="E29" t="s">
        <v>33</v>
      </c>
      <c r="F29" s="1">
        <v>2.8530816309999998</v>
      </c>
      <c r="G29">
        <f>AVERAGE(H9,H13,H17)</f>
        <v>5.0913904860000008</v>
      </c>
      <c r="H29">
        <f>AVERAGE(E2,E6,E10,E14,E18,E22)</f>
        <v>4.7693377869105031</v>
      </c>
      <c r="J29" s="1" t="s">
        <v>4</v>
      </c>
      <c r="K29" s="1">
        <v>4.303632135</v>
      </c>
    </row>
    <row r="30" spans="1:14">
      <c r="E30" t="s">
        <v>34</v>
      </c>
      <c r="F30" s="1">
        <f>K5</f>
        <v>20.139299439999998</v>
      </c>
      <c r="G30">
        <f>AVERAGE(H12,H16,H20)</f>
        <v>19.483074989999999</v>
      </c>
      <c r="H30">
        <f>AVERAGE(E5,E9,E13,E17,E21,E25,)</f>
        <v>15.923651613041285</v>
      </c>
      <c r="J30" s="1" t="s">
        <v>5</v>
      </c>
      <c r="K30" s="1">
        <v>8.7168691720000009</v>
      </c>
    </row>
    <row r="31" spans="1:14">
      <c r="E31" t="s">
        <v>35</v>
      </c>
      <c r="F31" s="1">
        <f>K3</f>
        <v>9.4895272940000002</v>
      </c>
      <c r="G31">
        <f>AVERAGE(H10,H14,H18)</f>
        <v>9.7107175960000003</v>
      </c>
      <c r="H31">
        <f>AVERAGE(E3,E7,E11,E15,E19,E23)</f>
        <v>9.3237441919290287</v>
      </c>
      <c r="J31" s="1" t="s">
        <v>6</v>
      </c>
      <c r="K31" s="1">
        <v>4.0778231790000001</v>
      </c>
    </row>
    <row r="32" spans="1:14">
      <c r="E32" t="s">
        <v>36</v>
      </c>
      <c r="F32" s="1">
        <f>K4</f>
        <v>5.1230673859999998</v>
      </c>
      <c r="G32">
        <f>AVERAGE(H11,H15,H19)</f>
        <v>5.4646681106666675</v>
      </c>
      <c r="H32">
        <f>AVERAGE(E4,E8,E12,E16,E20,E24)</f>
        <v>5.1798308754448055</v>
      </c>
      <c r="J32" s="1" t="s">
        <v>7</v>
      </c>
      <c r="K32" s="1">
        <v>18.59797966</v>
      </c>
    </row>
    <row r="33" spans="5:11">
      <c r="J33" s="1" t="s">
        <v>8</v>
      </c>
      <c r="K33" s="1">
        <v>6.3672507139999999</v>
      </c>
    </row>
    <row r="34" spans="5:11">
      <c r="E34" t="s">
        <v>26</v>
      </c>
      <c r="F34" t="s">
        <v>28</v>
      </c>
      <c r="G34" t="s">
        <v>30</v>
      </c>
      <c r="H34" t="s">
        <v>38</v>
      </c>
      <c r="J34" s="1" t="s">
        <v>9</v>
      </c>
      <c r="K34" s="1">
        <v>11.35972933</v>
      </c>
    </row>
    <row r="35" spans="5:11">
      <c r="E35" t="s">
        <v>33</v>
      </c>
      <c r="F35">
        <v>0.40070875238734699</v>
      </c>
      <c r="G35">
        <f>AVERAGE(K9,K13,K17)</f>
        <v>0.36627977699999997</v>
      </c>
      <c r="H35">
        <f>AVERAGE(B2,B6,B10,B14,B18,B22)</f>
        <v>0.41747219833606114</v>
      </c>
      <c r="J35" s="1" t="s">
        <v>10</v>
      </c>
      <c r="K35" s="1">
        <v>7.9753341860000004</v>
      </c>
    </row>
    <row r="36" spans="5:11">
      <c r="E36" t="s">
        <v>34</v>
      </c>
      <c r="F36">
        <f>H5</f>
        <v>1.78294700444587</v>
      </c>
      <c r="G36">
        <f>AVERAGE(K12,K16,K20)</f>
        <v>1.7210976923333334</v>
      </c>
      <c r="H36">
        <f>AVERAGE(B5,B9,B13,B17,B21,B25)</f>
        <v>1.681973009867755</v>
      </c>
      <c r="J36" s="1" t="s">
        <v>11</v>
      </c>
      <c r="K36" s="1">
        <v>19.711945870000001</v>
      </c>
    </row>
    <row r="37" spans="5:11">
      <c r="E37" t="s">
        <v>35</v>
      </c>
      <c r="F37">
        <f>H3</f>
        <v>1.1422207437113201</v>
      </c>
      <c r="G37">
        <f>AVERAGE(K10,K14,K18)</f>
        <v>1.1059324660000001</v>
      </c>
      <c r="H37">
        <f>AVERAGE(B3,B7,B11,B15,B19,B23)</f>
        <v>1.0715979489125222</v>
      </c>
    </row>
    <row r="38" spans="5:11">
      <c r="E38" t="s">
        <v>36</v>
      </c>
      <c r="F38">
        <f>H4</f>
        <v>1.99999998312855</v>
      </c>
      <c r="G38">
        <f>AVERAGE(K19,K15,K11)</f>
        <v>1.424637744</v>
      </c>
      <c r="H38">
        <f>AVERAGE(B4,B8,B12,B16,B20,B24)</f>
        <v>1.3264282903641353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Douglass</dc:creator>
  <cp:lastModifiedBy>Daniel Douglass</cp:lastModifiedBy>
  <dcterms:created xsi:type="dcterms:W3CDTF">2016-11-10T04:43:48Z</dcterms:created>
  <dcterms:modified xsi:type="dcterms:W3CDTF">2016-11-10T05:17:54Z</dcterms:modified>
</cp:coreProperties>
</file>