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.cabral\Documents\"/>
    </mc:Choice>
  </mc:AlternateContent>
  <xr:revisionPtr revIDLastSave="0" documentId="13_ncr:1_{2CA346EE-8029-4F7F-B7F5-7A7173131778}" xr6:coauthVersionLast="36" xr6:coauthVersionMax="36" xr10:uidLastSave="{00000000-0000-0000-0000-000000000000}"/>
  <bookViews>
    <workbookView xWindow="0" yWindow="0" windowWidth="8640" windowHeight="7320" xr2:uid="{CC1890DA-60D1-4E73-A829-7C2D3F8552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B13" i="1" l="1"/>
  <c r="B16" i="1" s="1"/>
  <c r="B18" i="1" s="1"/>
  <c r="B20" i="1" s="1"/>
  <c r="B21" i="1" s="1"/>
</calcChain>
</file>

<file path=xl/sharedStrings.xml><?xml version="1.0" encoding="utf-8"?>
<sst xmlns="http://schemas.openxmlformats.org/spreadsheetml/2006/main" count="23" uniqueCount="23">
  <si>
    <t>JORNADA</t>
  </si>
  <si>
    <t>HC</t>
  </si>
  <si>
    <t>HC PERDIDO</t>
  </si>
  <si>
    <t>HC PERDIDO (%)</t>
  </si>
  <si>
    <t>numerador</t>
  </si>
  <si>
    <t>denominador 1</t>
  </si>
  <si>
    <t>denominador 2</t>
  </si>
  <si>
    <t>TEMPO PERDIDO TL</t>
  </si>
  <si>
    <t>EXCEDENTE</t>
  </si>
  <si>
    <t>EXCEDENTE TOTAL</t>
  </si>
  <si>
    <t>META PAUSA</t>
  </si>
  <si>
    <t>TEMPO PERDIDO PAUSA</t>
  </si>
  <si>
    <t>TEMPO PERDIDO TOTAL</t>
  </si>
  <si>
    <t>Jornada</t>
  </si>
  <si>
    <t>pausa totais</t>
  </si>
  <si>
    <t>TL meta</t>
  </si>
  <si>
    <t>TL real</t>
  </si>
  <si>
    <t>tempo perdido tl</t>
  </si>
  <si>
    <t>tempo perdido pausa</t>
  </si>
  <si>
    <t>pausa total plan</t>
  </si>
  <si>
    <t>deficit</t>
  </si>
  <si>
    <t>tempo perdido total</t>
  </si>
  <si>
    <t>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</si>
</sst>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h]:mm:ss;@"/>
    <numFmt numFmtId="165" formatCode="_-* #,##0_-;\-* #,##0_-;_-* &quot;-&quot;??_-;_-@_-"/>
  </numFmts>
  <fonts count="3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0" fontId="0" fillId="0" borderId="0" xfId="0" applyNumberFormat="1"/>
    <xf numFmtId="164" fontId="0" fillId="0" borderId="0" xfId="0" applyNumberFormat="1" applyFont="1"/>
    <xf numFmtId="164" fontId="0" fillId="0" borderId="0" xfId="0" applyNumberFormat="1"/>
    <xf numFmtId="10" fontId="0" fillId="0" borderId="0" xfId="0" applyNumberFormat="1"/>
    <xf numFmtId="164" fontId="2" fillId="0" borderId="0" xfId="0" applyNumberFormat="1" applyFont="1"/>
    <xf numFmtId="164" fontId="2" fillId="2" borderId="0" xfId="0" applyNumberFormat="1" applyFont="1" applyFill="1"/>
    <xf numFmtId="43" fontId="0" fillId="0" borderId="0" xfId="1" applyFont="1"/>
    <xf numFmtId="10" fontId="0" fillId="0" borderId="0" xfId="2" applyNumberFormat="1" applyFont="1"/>
    <xf numFmtId="165" fontId="0" fillId="0" borderId="0" xfId="1" applyNumberFormat="1" applyFont="1"/>
    <xf numFmtId="14" fontId="0" fillId="0" borderId="0" xfId="0" applyNumberFormat="1"/>
    <xf numFmtId="0" fontId="0" fillId="2" borderId="0" xfId="0" applyFill="1"/>
    <xf numFmtId="9" fontId="2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7528-BF9B-4BFC-A5C4-AA2EC5E7AB1C}">
  <dimension ref="A4:I21"/>
  <sheetViews>
    <sheetView tabSelected="1" zoomScale="145" zoomScaleNormal="145" workbookViewId="0">
      <selection activeCell="I12" sqref="I12"/>
    </sheetView>
  </sheetViews>
  <sheetFormatPr defaultRowHeight="15" x14ac:dyDescent="0.25"/>
  <cols>
    <col min="1" max="1" width="21" bestFit="1" customWidth="1"/>
    <col min="2" max="2" width="11.25" style="3" customWidth="1"/>
    <col min="3" max="3" width="13.125" bestFit="1" customWidth="1"/>
    <col min="6" max="6" width="10.125" bestFit="1" customWidth="1"/>
    <col min="8" max="8" width="18.125" bestFit="1" customWidth="1"/>
    <col min="9" max="9" width="10.75" bestFit="1" customWidth="1"/>
    <col min="13" max="13" width="12.625" bestFit="1" customWidth="1"/>
  </cols>
  <sheetData>
    <row r="4" spans="1:9" x14ac:dyDescent="0.25">
      <c r="A4" t="s">
        <v>1</v>
      </c>
      <c r="B4" s="9">
        <v>1154</v>
      </c>
      <c r="C4" t="s">
        <v>5</v>
      </c>
      <c r="H4" t="s">
        <v>15</v>
      </c>
      <c r="I4" s="1">
        <v>0.2638888888888889</v>
      </c>
    </row>
    <row r="5" spans="1:9" x14ac:dyDescent="0.25">
      <c r="A5" t="s">
        <v>0</v>
      </c>
      <c r="B5" s="2">
        <v>0.23</v>
      </c>
      <c r="C5" t="s">
        <v>6</v>
      </c>
      <c r="H5" t="s">
        <v>16</v>
      </c>
      <c r="I5" s="1">
        <v>0.25347222222222221</v>
      </c>
    </row>
    <row r="6" spans="1:9" x14ac:dyDescent="0.25">
      <c r="A6" t="s">
        <v>7</v>
      </c>
      <c r="B6" s="5">
        <v>7.5462962962962966E-3</v>
      </c>
      <c r="F6" s="10"/>
      <c r="H6" s="11" t="s">
        <v>13</v>
      </c>
      <c r="I6" s="1">
        <v>0.23611111111111113</v>
      </c>
    </row>
    <row r="7" spans="1:9" x14ac:dyDescent="0.25">
      <c r="A7" t="s">
        <v>8</v>
      </c>
      <c r="B7" s="3">
        <v>3.6805555555555554E-3</v>
      </c>
      <c r="H7" t="s">
        <v>14</v>
      </c>
      <c r="I7" s="1">
        <v>5.2083333333333336E-2</v>
      </c>
    </row>
    <row r="8" spans="1:9" x14ac:dyDescent="0.25">
      <c r="B8" s="3">
        <v>5.115740740740741E-3</v>
      </c>
      <c r="H8" t="s">
        <v>19</v>
      </c>
      <c r="I8" s="1">
        <v>2.0833333333333332E-2</v>
      </c>
    </row>
    <row r="9" spans="1:9" x14ac:dyDescent="0.25">
      <c r="B9" s="3">
        <v>9.8379629629629642E-4</v>
      </c>
      <c r="H9" t="s">
        <v>17</v>
      </c>
      <c r="I9" s="1">
        <f>I4-I5</f>
        <v>1.0416666666666685E-2</v>
      </c>
    </row>
    <row r="10" spans="1:9" x14ac:dyDescent="0.25">
      <c r="B10" s="3">
        <v>7.3032407407407412E-3</v>
      </c>
      <c r="H10" t="s">
        <v>18</v>
      </c>
      <c r="I10" s="1">
        <f>I7-I8</f>
        <v>3.125E-2</v>
      </c>
    </row>
    <row r="11" spans="1:9" x14ac:dyDescent="0.25">
      <c r="B11" s="3">
        <v>2.4305555555555552E-4</v>
      </c>
      <c r="H11" s="11" t="s">
        <v>21</v>
      </c>
      <c r="I11" s="1">
        <f>SUM(I9:I10)</f>
        <v>4.1666666666666685E-2</v>
      </c>
    </row>
    <row r="12" spans="1:9" x14ac:dyDescent="0.25">
      <c r="B12" s="3">
        <v>8.564814814814815E-4</v>
      </c>
      <c r="G12" t="s">
        <v>22</v>
      </c>
      <c r="H12" t="s">
        <v>20</v>
      </c>
      <c r="I12" s="12">
        <f>I11/I6</f>
        <v>0.17647058823529418</v>
      </c>
    </row>
    <row r="13" spans="1:9" x14ac:dyDescent="0.25">
      <c r="A13" t="s">
        <v>9</v>
      </c>
      <c r="B13" s="5">
        <f>SUM(B7:B12)</f>
        <v>1.8182870370370374E-2</v>
      </c>
    </row>
    <row r="14" spans="1:9" x14ac:dyDescent="0.25">
      <c r="D14" s="1"/>
      <c r="I14" s="10"/>
    </row>
    <row r="15" spans="1:9" x14ac:dyDescent="0.25">
      <c r="A15" t="s">
        <v>10</v>
      </c>
      <c r="B15" s="3">
        <v>2.7777777777777776E-2</v>
      </c>
      <c r="D15" s="1"/>
    </row>
    <row r="16" spans="1:9" x14ac:dyDescent="0.25">
      <c r="A16" t="s">
        <v>11</v>
      </c>
      <c r="B16" s="3">
        <f>IF(B13&lt;B15,0,B13-B15)</f>
        <v>0</v>
      </c>
    </row>
    <row r="17" spans="1:4" x14ac:dyDescent="0.25">
      <c r="B17" s="8"/>
    </row>
    <row r="18" spans="1:4" x14ac:dyDescent="0.25">
      <c r="A18" t="s">
        <v>12</v>
      </c>
      <c r="B18" s="6">
        <f>B16+B6</f>
        <v>7.5462962962962966E-3</v>
      </c>
      <c r="C18" s="4" t="s">
        <v>4</v>
      </c>
      <c r="D18" s="4"/>
    </row>
    <row r="20" spans="1:4" x14ac:dyDescent="0.25">
      <c r="A20" t="s">
        <v>2</v>
      </c>
      <c r="B20" s="7">
        <f>(B18*B4)/B5</f>
        <v>37.862721417069245</v>
      </c>
    </row>
    <row r="21" spans="1:4" x14ac:dyDescent="0.25">
      <c r="A21" t="s">
        <v>3</v>
      </c>
      <c r="B21" s="4">
        <f>B20/B4</f>
        <v>3.2809983896940419E-2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De Medeiros Cabral - AeC</dc:creator>
  <cp:lastModifiedBy>Danilo De Medeiros Cabral - AeC</cp:lastModifiedBy>
  <dcterms:created xsi:type="dcterms:W3CDTF">2024-02-05T20:57:36Z</dcterms:created>
  <dcterms:modified xsi:type="dcterms:W3CDTF">2024-09-18T15:47:55Z</dcterms:modified>
</cp:coreProperties>
</file>