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/>
  <xr:revisionPtr revIDLastSave="744" documentId="7_{C5CC5055-CBE4-5346-A580-C5F0CA3A6CC6}" xr6:coauthVersionLast="47" xr6:coauthVersionMax="47" xr10:uidLastSave="{F539C7B0-DA9A-6347-B085-948484EACD36}"/>
  <bookViews>
    <workbookView xWindow="0" yWindow="0" windowWidth="0" windowHeight="0" activeTab="2" xr2:uid="{00000000-000D-0000-FFFF-FFFF00000000}"/>
  </bookViews>
  <sheets>
    <sheet name="TP_SL_CALC" sheetId="1" r:id="rId1"/>
    <sheet name="Sheet1 (2)" sheetId="3" r:id="rId2"/>
    <sheet name="Sheet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46" i="2" l="1"/>
  <c r="AK445" i="2"/>
  <c r="AK444" i="2"/>
  <c r="AK443" i="2"/>
  <c r="AK442" i="2"/>
  <c r="AK441" i="2"/>
  <c r="AK440" i="2"/>
  <c r="AK439" i="2"/>
  <c r="AK438" i="2"/>
  <c r="AK437" i="2"/>
  <c r="AK436" i="2"/>
  <c r="AK435" i="2"/>
  <c r="AK434" i="2"/>
  <c r="AK433" i="2"/>
  <c r="AK432" i="2"/>
  <c r="AK431" i="2"/>
  <c r="AK430" i="2"/>
  <c r="AK429" i="2"/>
  <c r="AK428" i="2"/>
  <c r="AK427" i="2"/>
  <c r="AK426" i="2"/>
  <c r="AK425" i="2"/>
  <c r="AK424" i="2"/>
  <c r="AK423" i="2"/>
  <c r="AK422" i="2"/>
  <c r="AK421" i="2"/>
  <c r="AK420" i="2"/>
  <c r="AK419" i="2"/>
  <c r="AK418" i="2"/>
  <c r="AK417" i="2"/>
  <c r="AK416" i="2"/>
  <c r="AK415" i="2"/>
  <c r="AK414" i="2"/>
  <c r="AK413" i="2"/>
  <c r="AK412" i="2"/>
  <c r="AK411" i="2"/>
  <c r="AK410" i="2"/>
  <c r="AK409" i="2"/>
  <c r="AK408" i="2"/>
  <c r="AK407" i="2"/>
  <c r="AK406" i="2"/>
  <c r="AK405" i="2"/>
  <c r="AK404" i="2"/>
  <c r="AK403" i="2"/>
  <c r="AK402" i="2"/>
  <c r="AK401" i="2"/>
  <c r="AK400" i="2"/>
  <c r="AK399" i="2"/>
  <c r="AK398" i="2"/>
  <c r="AK397" i="2"/>
  <c r="AK396" i="2"/>
  <c r="AK395" i="2"/>
  <c r="AK394" i="2"/>
  <c r="AK393" i="2"/>
  <c r="AK392" i="2"/>
  <c r="AK391" i="2"/>
  <c r="AK390" i="2"/>
  <c r="AK389" i="2"/>
  <c r="AK388" i="2"/>
  <c r="AK387" i="2"/>
  <c r="AK386" i="2"/>
  <c r="AK385" i="2"/>
  <c r="AK384" i="2"/>
  <c r="AK383" i="2"/>
  <c r="AK382" i="2"/>
  <c r="AK381" i="2"/>
  <c r="AK380" i="2"/>
  <c r="AK379" i="2"/>
  <c r="AK378" i="2"/>
  <c r="AK377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34" i="2"/>
  <c r="AK333" i="2"/>
  <c r="AK332" i="2"/>
  <c r="AK331" i="2"/>
  <c r="AK330" i="2"/>
  <c r="AK329" i="2"/>
  <c r="AK328" i="2"/>
  <c r="AK327" i="2"/>
  <c r="AK326" i="2"/>
  <c r="AK325" i="2"/>
  <c r="AK324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I322" i="2"/>
  <c r="AJ322" i="2"/>
  <c r="AI323" i="2"/>
  <c r="AJ323" i="2"/>
  <c r="AI324" i="2"/>
  <c r="AJ324" i="2"/>
  <c r="AI325" i="2"/>
  <c r="AJ325" i="2"/>
  <c r="AI326" i="2"/>
  <c r="AJ326" i="2"/>
  <c r="AI327" i="2"/>
  <c r="AJ327" i="2"/>
  <c r="AI328" i="2"/>
  <c r="AJ328" i="2"/>
  <c r="AI329" i="2"/>
  <c r="AJ329" i="2"/>
  <c r="AI330" i="2"/>
  <c r="AJ330" i="2"/>
  <c r="AI331" i="2"/>
  <c r="AJ331" i="2"/>
  <c r="AI332" i="2"/>
  <c r="AJ332" i="2"/>
  <c r="AI333" i="2"/>
  <c r="AJ333" i="2"/>
  <c r="AI334" i="2"/>
  <c r="AJ334" i="2"/>
  <c r="AI335" i="2"/>
  <c r="AJ335" i="2"/>
  <c r="AI336" i="2"/>
  <c r="AJ336" i="2"/>
  <c r="AI337" i="2"/>
  <c r="AJ337" i="2"/>
  <c r="AI338" i="2"/>
  <c r="AJ338" i="2"/>
  <c r="AI339" i="2"/>
  <c r="AJ339" i="2"/>
  <c r="AI340" i="2"/>
  <c r="AJ340" i="2"/>
  <c r="AI341" i="2"/>
  <c r="AJ341" i="2"/>
  <c r="AI342" i="2"/>
  <c r="AJ342" i="2"/>
  <c r="AI343" i="2"/>
  <c r="AJ343" i="2"/>
  <c r="AI344" i="2"/>
  <c r="AJ344" i="2"/>
  <c r="AI345" i="2"/>
  <c r="AJ345" i="2"/>
  <c r="AI346" i="2"/>
  <c r="AJ346" i="2"/>
  <c r="AI347" i="2"/>
  <c r="AJ347" i="2"/>
  <c r="AI348" i="2"/>
  <c r="AJ348" i="2"/>
  <c r="AI349" i="2"/>
  <c r="AJ349" i="2"/>
  <c r="AI350" i="2"/>
  <c r="AJ350" i="2"/>
  <c r="AI351" i="2"/>
  <c r="AJ351" i="2"/>
  <c r="AI352" i="2"/>
  <c r="AJ352" i="2"/>
  <c r="AI353" i="2"/>
  <c r="AJ353" i="2"/>
  <c r="AI354" i="2"/>
  <c r="AJ354" i="2"/>
  <c r="AI355" i="2"/>
  <c r="AJ355" i="2"/>
  <c r="AI356" i="2"/>
  <c r="AJ356" i="2"/>
  <c r="AI357" i="2"/>
  <c r="AJ357" i="2"/>
  <c r="AI358" i="2"/>
  <c r="AJ358" i="2"/>
  <c r="AI359" i="2"/>
  <c r="AJ359" i="2"/>
  <c r="AI360" i="2"/>
  <c r="AJ360" i="2"/>
  <c r="AI361" i="2"/>
  <c r="AJ361" i="2"/>
  <c r="AI362" i="2"/>
  <c r="AJ362" i="2"/>
  <c r="AI363" i="2"/>
  <c r="AJ363" i="2"/>
  <c r="AI364" i="2"/>
  <c r="AJ364" i="2"/>
  <c r="AI365" i="2"/>
  <c r="AJ365" i="2"/>
  <c r="AI366" i="2"/>
  <c r="AJ366" i="2"/>
  <c r="AI367" i="2"/>
  <c r="AJ367" i="2"/>
  <c r="AI368" i="2"/>
  <c r="AJ368" i="2"/>
  <c r="AI369" i="2"/>
  <c r="AJ369" i="2"/>
  <c r="AI370" i="2"/>
  <c r="AJ370" i="2"/>
  <c r="AI371" i="2"/>
  <c r="AJ371" i="2"/>
  <c r="AI372" i="2"/>
  <c r="AJ372" i="2"/>
  <c r="AI373" i="2"/>
  <c r="AJ373" i="2"/>
  <c r="AI374" i="2"/>
  <c r="AJ374" i="2"/>
  <c r="AI375" i="2"/>
  <c r="AJ375" i="2"/>
  <c r="AI376" i="2"/>
  <c r="AJ376" i="2"/>
  <c r="AI377" i="2"/>
  <c r="AJ377" i="2"/>
  <c r="AI378" i="2"/>
  <c r="AJ378" i="2"/>
  <c r="AI379" i="2"/>
  <c r="AJ379" i="2"/>
  <c r="AI380" i="2"/>
  <c r="AJ380" i="2"/>
  <c r="AI381" i="2"/>
  <c r="AJ381" i="2"/>
  <c r="AI382" i="2"/>
  <c r="AJ382" i="2"/>
  <c r="AI383" i="2"/>
  <c r="AJ383" i="2"/>
  <c r="AI384" i="2"/>
  <c r="AJ384" i="2"/>
  <c r="AI385" i="2"/>
  <c r="AJ385" i="2"/>
  <c r="AI386" i="2"/>
  <c r="AJ386" i="2"/>
  <c r="AI387" i="2"/>
  <c r="AJ387" i="2"/>
  <c r="AI388" i="2"/>
  <c r="AJ388" i="2"/>
  <c r="AI389" i="2"/>
  <c r="AJ389" i="2"/>
  <c r="AI390" i="2"/>
  <c r="AJ390" i="2"/>
  <c r="AI391" i="2"/>
  <c r="AJ391" i="2"/>
  <c r="AI392" i="2"/>
  <c r="AJ392" i="2"/>
  <c r="AI393" i="2"/>
  <c r="AJ393" i="2"/>
  <c r="AI394" i="2"/>
  <c r="AJ394" i="2"/>
  <c r="AI395" i="2"/>
  <c r="AJ395" i="2"/>
  <c r="AI396" i="2"/>
  <c r="AJ396" i="2"/>
  <c r="AI397" i="2"/>
  <c r="AJ397" i="2"/>
  <c r="AI398" i="2"/>
  <c r="AJ398" i="2"/>
  <c r="AI399" i="2"/>
  <c r="AJ399" i="2"/>
  <c r="AI400" i="2"/>
  <c r="AJ400" i="2"/>
  <c r="AI401" i="2"/>
  <c r="AJ401" i="2"/>
  <c r="AI402" i="2"/>
  <c r="AJ402" i="2"/>
  <c r="AI403" i="2"/>
  <c r="AJ403" i="2"/>
  <c r="AI404" i="2"/>
  <c r="AJ404" i="2"/>
  <c r="AI405" i="2"/>
  <c r="AJ405" i="2"/>
  <c r="AI406" i="2"/>
  <c r="AJ406" i="2"/>
  <c r="AI407" i="2"/>
  <c r="AJ407" i="2"/>
  <c r="AI408" i="2"/>
  <c r="AJ408" i="2"/>
  <c r="AI409" i="2"/>
  <c r="AJ409" i="2"/>
  <c r="AI410" i="2"/>
  <c r="AJ410" i="2"/>
  <c r="AI411" i="2"/>
  <c r="AJ411" i="2"/>
  <c r="AI412" i="2"/>
  <c r="AJ412" i="2"/>
  <c r="AI413" i="2"/>
  <c r="AJ413" i="2"/>
  <c r="AI414" i="2"/>
  <c r="AJ414" i="2"/>
  <c r="AI415" i="2"/>
  <c r="AJ415" i="2"/>
  <c r="AI416" i="2"/>
  <c r="AJ416" i="2"/>
  <c r="AI417" i="2"/>
  <c r="AJ417" i="2"/>
  <c r="AI418" i="2"/>
  <c r="AJ418" i="2"/>
  <c r="AI419" i="2"/>
  <c r="AJ419" i="2"/>
  <c r="AI420" i="2"/>
  <c r="AJ420" i="2"/>
  <c r="AI421" i="2"/>
  <c r="AJ421" i="2"/>
  <c r="AI422" i="2"/>
  <c r="AJ422" i="2"/>
  <c r="AI423" i="2"/>
  <c r="AJ423" i="2"/>
  <c r="AI424" i="2"/>
  <c r="AJ424" i="2"/>
  <c r="AI425" i="2"/>
  <c r="AJ425" i="2"/>
  <c r="AI426" i="2"/>
  <c r="AJ426" i="2"/>
  <c r="AI427" i="2"/>
  <c r="AJ427" i="2"/>
  <c r="AI428" i="2"/>
  <c r="AJ428" i="2"/>
  <c r="AI429" i="2"/>
  <c r="AJ429" i="2"/>
  <c r="AI430" i="2"/>
  <c r="AJ430" i="2"/>
  <c r="AI431" i="2"/>
  <c r="AJ431" i="2"/>
  <c r="AI432" i="2"/>
  <c r="AJ432" i="2"/>
  <c r="AI433" i="2"/>
  <c r="AJ433" i="2"/>
  <c r="AI434" i="2"/>
  <c r="AJ434" i="2"/>
  <c r="AI435" i="2"/>
  <c r="AJ435" i="2"/>
  <c r="AI436" i="2"/>
  <c r="AJ436" i="2"/>
  <c r="AI437" i="2"/>
  <c r="AJ437" i="2"/>
  <c r="AI438" i="2"/>
  <c r="AJ438" i="2"/>
  <c r="AI439" i="2"/>
  <c r="AJ439" i="2"/>
  <c r="AI440" i="2"/>
  <c r="AJ440" i="2"/>
  <c r="AI441" i="2"/>
  <c r="AJ441" i="2"/>
  <c r="AI442" i="2"/>
  <c r="AJ442" i="2"/>
  <c r="AI443" i="2"/>
  <c r="AJ443" i="2"/>
  <c r="AI444" i="2"/>
  <c r="AJ444" i="2"/>
  <c r="AI445" i="2"/>
  <c r="AJ445" i="2"/>
  <c r="AI446" i="2"/>
  <c r="AJ446" i="2"/>
  <c r="R322" i="2"/>
  <c r="S322" i="2"/>
  <c r="U322" i="2"/>
  <c r="V322" i="2"/>
  <c r="W322" i="2"/>
  <c r="X322" i="2"/>
  <c r="Z322" i="2"/>
  <c r="AA322" i="2"/>
  <c r="AC322" i="2"/>
  <c r="AD322" i="2"/>
  <c r="AE322" i="2"/>
  <c r="AF322" i="2"/>
  <c r="R323" i="2"/>
  <c r="S323" i="2"/>
  <c r="U323" i="2"/>
  <c r="V323" i="2"/>
  <c r="W323" i="2"/>
  <c r="X323" i="2"/>
  <c r="Z323" i="2"/>
  <c r="AA323" i="2"/>
  <c r="AC323" i="2"/>
  <c r="AD323" i="2"/>
  <c r="AE323" i="2"/>
  <c r="AF323" i="2"/>
  <c r="R324" i="2"/>
  <c r="S324" i="2"/>
  <c r="U324" i="2"/>
  <c r="V324" i="2"/>
  <c r="W324" i="2"/>
  <c r="X324" i="2"/>
  <c r="Z324" i="2"/>
  <c r="AA324" i="2"/>
  <c r="AC324" i="2"/>
  <c r="AD324" i="2"/>
  <c r="AE324" i="2"/>
  <c r="AF324" i="2"/>
  <c r="R325" i="2"/>
  <c r="S325" i="2"/>
  <c r="U325" i="2"/>
  <c r="V325" i="2"/>
  <c r="W325" i="2"/>
  <c r="X325" i="2"/>
  <c r="Z325" i="2"/>
  <c r="AA325" i="2"/>
  <c r="AC325" i="2"/>
  <c r="AD325" i="2"/>
  <c r="AE325" i="2"/>
  <c r="AF325" i="2"/>
  <c r="R326" i="2"/>
  <c r="S326" i="2"/>
  <c r="U326" i="2"/>
  <c r="V326" i="2"/>
  <c r="W326" i="2"/>
  <c r="X326" i="2"/>
  <c r="Z326" i="2"/>
  <c r="AA326" i="2"/>
  <c r="AC326" i="2"/>
  <c r="AD326" i="2"/>
  <c r="AE326" i="2"/>
  <c r="AF326" i="2"/>
  <c r="R327" i="2"/>
  <c r="S327" i="2"/>
  <c r="U327" i="2"/>
  <c r="V327" i="2"/>
  <c r="W327" i="2"/>
  <c r="X327" i="2"/>
  <c r="Z327" i="2"/>
  <c r="AA327" i="2"/>
  <c r="AC327" i="2"/>
  <c r="AD327" i="2"/>
  <c r="AE327" i="2"/>
  <c r="AF327" i="2"/>
  <c r="R328" i="2"/>
  <c r="S328" i="2"/>
  <c r="U328" i="2"/>
  <c r="V328" i="2"/>
  <c r="W328" i="2"/>
  <c r="X328" i="2"/>
  <c r="Z328" i="2"/>
  <c r="AA328" i="2"/>
  <c r="AC328" i="2"/>
  <c r="AD328" i="2"/>
  <c r="AE328" i="2"/>
  <c r="AF328" i="2"/>
  <c r="R329" i="2"/>
  <c r="S329" i="2"/>
  <c r="U329" i="2"/>
  <c r="V329" i="2"/>
  <c r="W329" i="2"/>
  <c r="X329" i="2"/>
  <c r="Z329" i="2"/>
  <c r="AA329" i="2"/>
  <c r="AC329" i="2"/>
  <c r="AD329" i="2"/>
  <c r="AE329" i="2"/>
  <c r="AF329" i="2"/>
  <c r="R330" i="2"/>
  <c r="S330" i="2"/>
  <c r="U330" i="2"/>
  <c r="V330" i="2"/>
  <c r="W330" i="2"/>
  <c r="X330" i="2"/>
  <c r="Z330" i="2"/>
  <c r="AA330" i="2"/>
  <c r="AC330" i="2"/>
  <c r="AD330" i="2"/>
  <c r="AE330" i="2"/>
  <c r="AF330" i="2"/>
  <c r="R331" i="2"/>
  <c r="S331" i="2"/>
  <c r="U331" i="2"/>
  <c r="V331" i="2"/>
  <c r="W331" i="2"/>
  <c r="X331" i="2"/>
  <c r="Z331" i="2"/>
  <c r="AA331" i="2"/>
  <c r="AC331" i="2"/>
  <c r="AD331" i="2"/>
  <c r="AE331" i="2"/>
  <c r="AF331" i="2"/>
  <c r="R332" i="2"/>
  <c r="S332" i="2"/>
  <c r="U332" i="2"/>
  <c r="V332" i="2"/>
  <c r="W332" i="2"/>
  <c r="X332" i="2"/>
  <c r="Z332" i="2"/>
  <c r="AA332" i="2"/>
  <c r="AC332" i="2"/>
  <c r="AD332" i="2"/>
  <c r="AE332" i="2"/>
  <c r="AF332" i="2"/>
  <c r="R333" i="2"/>
  <c r="S333" i="2"/>
  <c r="U333" i="2"/>
  <c r="V333" i="2"/>
  <c r="W333" i="2"/>
  <c r="X333" i="2"/>
  <c r="Z333" i="2"/>
  <c r="AA333" i="2"/>
  <c r="AC333" i="2"/>
  <c r="AD333" i="2"/>
  <c r="AE333" i="2"/>
  <c r="AF333" i="2"/>
  <c r="R334" i="2"/>
  <c r="S334" i="2"/>
  <c r="U334" i="2"/>
  <c r="V334" i="2"/>
  <c r="W334" i="2"/>
  <c r="X334" i="2"/>
  <c r="Z334" i="2"/>
  <c r="AA334" i="2"/>
  <c r="AC334" i="2"/>
  <c r="AD334" i="2"/>
  <c r="AE334" i="2"/>
  <c r="AF334" i="2"/>
  <c r="R335" i="2"/>
  <c r="S335" i="2"/>
  <c r="U335" i="2"/>
  <c r="V335" i="2"/>
  <c r="W335" i="2"/>
  <c r="X335" i="2"/>
  <c r="Z335" i="2"/>
  <c r="AA335" i="2"/>
  <c r="AC335" i="2"/>
  <c r="AD335" i="2"/>
  <c r="AE335" i="2"/>
  <c r="AF335" i="2"/>
  <c r="R336" i="2"/>
  <c r="S336" i="2"/>
  <c r="U336" i="2"/>
  <c r="V336" i="2"/>
  <c r="W336" i="2"/>
  <c r="X336" i="2"/>
  <c r="Z336" i="2"/>
  <c r="AA336" i="2"/>
  <c r="AC336" i="2"/>
  <c r="AD336" i="2"/>
  <c r="AE336" i="2"/>
  <c r="AF336" i="2"/>
  <c r="R337" i="2"/>
  <c r="S337" i="2"/>
  <c r="U337" i="2"/>
  <c r="V337" i="2"/>
  <c r="W337" i="2"/>
  <c r="X337" i="2"/>
  <c r="Z337" i="2"/>
  <c r="AA337" i="2"/>
  <c r="AC337" i="2"/>
  <c r="AD337" i="2"/>
  <c r="AE337" i="2"/>
  <c r="AF337" i="2"/>
  <c r="R338" i="2"/>
  <c r="S338" i="2"/>
  <c r="U338" i="2"/>
  <c r="V338" i="2"/>
  <c r="W338" i="2"/>
  <c r="X338" i="2"/>
  <c r="Z338" i="2"/>
  <c r="AA338" i="2"/>
  <c r="AC338" i="2"/>
  <c r="AD338" i="2"/>
  <c r="AE338" i="2"/>
  <c r="AF338" i="2"/>
  <c r="R339" i="2"/>
  <c r="S339" i="2"/>
  <c r="U339" i="2"/>
  <c r="V339" i="2"/>
  <c r="W339" i="2"/>
  <c r="X339" i="2"/>
  <c r="Z339" i="2"/>
  <c r="AA339" i="2"/>
  <c r="AC339" i="2"/>
  <c r="AD339" i="2"/>
  <c r="AE339" i="2"/>
  <c r="AF339" i="2"/>
  <c r="R340" i="2"/>
  <c r="S340" i="2"/>
  <c r="U340" i="2"/>
  <c r="V340" i="2"/>
  <c r="W340" i="2"/>
  <c r="X340" i="2"/>
  <c r="Z340" i="2"/>
  <c r="AA340" i="2"/>
  <c r="AC340" i="2"/>
  <c r="AD340" i="2"/>
  <c r="AE340" i="2"/>
  <c r="AF340" i="2"/>
  <c r="R341" i="2"/>
  <c r="S341" i="2"/>
  <c r="U341" i="2"/>
  <c r="V341" i="2"/>
  <c r="W341" i="2"/>
  <c r="X341" i="2"/>
  <c r="Z341" i="2"/>
  <c r="AA341" i="2"/>
  <c r="AC341" i="2"/>
  <c r="AD341" i="2"/>
  <c r="AE341" i="2"/>
  <c r="AF341" i="2"/>
  <c r="R342" i="2"/>
  <c r="S342" i="2"/>
  <c r="U342" i="2"/>
  <c r="V342" i="2"/>
  <c r="W342" i="2"/>
  <c r="X342" i="2"/>
  <c r="Z342" i="2"/>
  <c r="AA342" i="2"/>
  <c r="AC342" i="2"/>
  <c r="AD342" i="2"/>
  <c r="AE342" i="2"/>
  <c r="AF342" i="2"/>
  <c r="R343" i="2"/>
  <c r="S343" i="2"/>
  <c r="U343" i="2"/>
  <c r="V343" i="2"/>
  <c r="W343" i="2"/>
  <c r="X343" i="2"/>
  <c r="Z343" i="2"/>
  <c r="AA343" i="2"/>
  <c r="AC343" i="2"/>
  <c r="AD343" i="2"/>
  <c r="AE343" i="2"/>
  <c r="AF343" i="2"/>
  <c r="R344" i="2"/>
  <c r="S344" i="2"/>
  <c r="U344" i="2"/>
  <c r="V344" i="2"/>
  <c r="W344" i="2"/>
  <c r="X344" i="2"/>
  <c r="Z344" i="2"/>
  <c r="AA344" i="2"/>
  <c r="AC344" i="2"/>
  <c r="AD344" i="2"/>
  <c r="AE344" i="2"/>
  <c r="AF344" i="2"/>
  <c r="R345" i="2"/>
  <c r="S345" i="2"/>
  <c r="U345" i="2"/>
  <c r="V345" i="2"/>
  <c r="W345" i="2"/>
  <c r="X345" i="2"/>
  <c r="Z345" i="2"/>
  <c r="AA345" i="2"/>
  <c r="AC345" i="2"/>
  <c r="AD345" i="2"/>
  <c r="AE345" i="2"/>
  <c r="AF345" i="2"/>
  <c r="R346" i="2"/>
  <c r="S346" i="2"/>
  <c r="U346" i="2"/>
  <c r="V346" i="2"/>
  <c r="W346" i="2"/>
  <c r="X346" i="2"/>
  <c r="Z346" i="2"/>
  <c r="AA346" i="2"/>
  <c r="AC346" i="2"/>
  <c r="AD346" i="2"/>
  <c r="AE346" i="2"/>
  <c r="AF346" i="2"/>
  <c r="R347" i="2"/>
  <c r="S347" i="2"/>
  <c r="U347" i="2"/>
  <c r="V347" i="2"/>
  <c r="W347" i="2"/>
  <c r="X347" i="2"/>
  <c r="Z347" i="2"/>
  <c r="AA347" i="2"/>
  <c r="AC347" i="2"/>
  <c r="AD347" i="2"/>
  <c r="AE347" i="2"/>
  <c r="AF347" i="2"/>
  <c r="R348" i="2"/>
  <c r="S348" i="2"/>
  <c r="U348" i="2"/>
  <c r="V348" i="2"/>
  <c r="W348" i="2"/>
  <c r="X348" i="2"/>
  <c r="Z348" i="2"/>
  <c r="AA348" i="2"/>
  <c r="AC348" i="2"/>
  <c r="AD348" i="2"/>
  <c r="AE348" i="2"/>
  <c r="AF348" i="2"/>
  <c r="R349" i="2"/>
  <c r="S349" i="2"/>
  <c r="U349" i="2"/>
  <c r="V349" i="2"/>
  <c r="W349" i="2"/>
  <c r="X349" i="2"/>
  <c r="Z349" i="2"/>
  <c r="AA349" i="2"/>
  <c r="AC349" i="2"/>
  <c r="AD349" i="2"/>
  <c r="AE349" i="2"/>
  <c r="AF349" i="2"/>
  <c r="R350" i="2"/>
  <c r="S350" i="2"/>
  <c r="U350" i="2"/>
  <c r="V350" i="2"/>
  <c r="W350" i="2"/>
  <c r="X350" i="2"/>
  <c r="Z350" i="2"/>
  <c r="AA350" i="2"/>
  <c r="AC350" i="2"/>
  <c r="AD350" i="2"/>
  <c r="AE350" i="2"/>
  <c r="AF350" i="2"/>
  <c r="R351" i="2"/>
  <c r="S351" i="2"/>
  <c r="U351" i="2"/>
  <c r="V351" i="2"/>
  <c r="W351" i="2"/>
  <c r="X351" i="2"/>
  <c r="Z351" i="2"/>
  <c r="AA351" i="2"/>
  <c r="AC351" i="2"/>
  <c r="AD351" i="2"/>
  <c r="AE351" i="2"/>
  <c r="AF351" i="2"/>
  <c r="R352" i="2"/>
  <c r="S352" i="2"/>
  <c r="U352" i="2"/>
  <c r="V352" i="2"/>
  <c r="W352" i="2"/>
  <c r="X352" i="2"/>
  <c r="Z352" i="2"/>
  <c r="AA352" i="2"/>
  <c r="AC352" i="2"/>
  <c r="AD352" i="2"/>
  <c r="AE352" i="2"/>
  <c r="AF352" i="2"/>
  <c r="R353" i="2"/>
  <c r="S353" i="2"/>
  <c r="U353" i="2"/>
  <c r="V353" i="2"/>
  <c r="W353" i="2"/>
  <c r="X353" i="2"/>
  <c r="Z353" i="2"/>
  <c r="AA353" i="2"/>
  <c r="AC353" i="2"/>
  <c r="AD353" i="2"/>
  <c r="AE353" i="2"/>
  <c r="AF353" i="2"/>
  <c r="R354" i="2"/>
  <c r="S354" i="2"/>
  <c r="U354" i="2"/>
  <c r="V354" i="2"/>
  <c r="W354" i="2"/>
  <c r="X354" i="2"/>
  <c r="Z354" i="2"/>
  <c r="AA354" i="2"/>
  <c r="AC354" i="2"/>
  <c r="AD354" i="2"/>
  <c r="AE354" i="2"/>
  <c r="AF354" i="2"/>
  <c r="R355" i="2"/>
  <c r="S355" i="2"/>
  <c r="U355" i="2"/>
  <c r="V355" i="2"/>
  <c r="W355" i="2"/>
  <c r="X355" i="2"/>
  <c r="Z355" i="2"/>
  <c r="AA355" i="2"/>
  <c r="AC355" i="2"/>
  <c r="AD355" i="2"/>
  <c r="AE355" i="2"/>
  <c r="AF355" i="2"/>
  <c r="R356" i="2"/>
  <c r="S356" i="2"/>
  <c r="U356" i="2"/>
  <c r="V356" i="2"/>
  <c r="W356" i="2"/>
  <c r="X356" i="2"/>
  <c r="Z356" i="2"/>
  <c r="AA356" i="2"/>
  <c r="AC356" i="2"/>
  <c r="AD356" i="2"/>
  <c r="AE356" i="2"/>
  <c r="AF356" i="2"/>
  <c r="R357" i="2"/>
  <c r="S357" i="2"/>
  <c r="U357" i="2"/>
  <c r="V357" i="2"/>
  <c r="W357" i="2"/>
  <c r="X357" i="2"/>
  <c r="Z357" i="2"/>
  <c r="AA357" i="2"/>
  <c r="AC357" i="2"/>
  <c r="AD357" i="2"/>
  <c r="AE357" i="2"/>
  <c r="AF357" i="2"/>
  <c r="R358" i="2"/>
  <c r="S358" i="2"/>
  <c r="U358" i="2"/>
  <c r="V358" i="2"/>
  <c r="W358" i="2"/>
  <c r="X358" i="2"/>
  <c r="Z358" i="2"/>
  <c r="AA358" i="2"/>
  <c r="AC358" i="2"/>
  <c r="AD358" i="2"/>
  <c r="AE358" i="2"/>
  <c r="AF358" i="2"/>
  <c r="R359" i="2"/>
  <c r="S359" i="2"/>
  <c r="U359" i="2"/>
  <c r="V359" i="2"/>
  <c r="W359" i="2"/>
  <c r="X359" i="2"/>
  <c r="Z359" i="2"/>
  <c r="AA359" i="2"/>
  <c r="AC359" i="2"/>
  <c r="AD359" i="2"/>
  <c r="AE359" i="2"/>
  <c r="AF359" i="2"/>
  <c r="R360" i="2"/>
  <c r="S360" i="2"/>
  <c r="U360" i="2"/>
  <c r="V360" i="2"/>
  <c r="W360" i="2"/>
  <c r="X360" i="2"/>
  <c r="Z360" i="2"/>
  <c r="AA360" i="2"/>
  <c r="AC360" i="2"/>
  <c r="AD360" i="2"/>
  <c r="AE360" i="2"/>
  <c r="AF360" i="2"/>
  <c r="R361" i="2"/>
  <c r="S361" i="2"/>
  <c r="U361" i="2"/>
  <c r="V361" i="2"/>
  <c r="W361" i="2"/>
  <c r="X361" i="2"/>
  <c r="Z361" i="2"/>
  <c r="AA361" i="2"/>
  <c r="AC361" i="2"/>
  <c r="AD361" i="2"/>
  <c r="AE361" i="2"/>
  <c r="AF361" i="2"/>
  <c r="R362" i="2"/>
  <c r="S362" i="2"/>
  <c r="U362" i="2"/>
  <c r="V362" i="2"/>
  <c r="W362" i="2"/>
  <c r="X362" i="2"/>
  <c r="Z362" i="2"/>
  <c r="AA362" i="2"/>
  <c r="AC362" i="2"/>
  <c r="AD362" i="2"/>
  <c r="AE362" i="2"/>
  <c r="AF362" i="2"/>
  <c r="R363" i="2"/>
  <c r="S363" i="2"/>
  <c r="U363" i="2"/>
  <c r="V363" i="2"/>
  <c r="W363" i="2"/>
  <c r="X363" i="2"/>
  <c r="Z363" i="2"/>
  <c r="AA363" i="2"/>
  <c r="AC363" i="2"/>
  <c r="AD363" i="2"/>
  <c r="AE363" i="2"/>
  <c r="AF363" i="2"/>
  <c r="R364" i="2"/>
  <c r="S364" i="2"/>
  <c r="U364" i="2"/>
  <c r="V364" i="2"/>
  <c r="W364" i="2"/>
  <c r="X364" i="2"/>
  <c r="Z364" i="2"/>
  <c r="AA364" i="2"/>
  <c r="AC364" i="2"/>
  <c r="AD364" i="2"/>
  <c r="AE364" i="2"/>
  <c r="AF364" i="2"/>
  <c r="R365" i="2"/>
  <c r="S365" i="2"/>
  <c r="U365" i="2"/>
  <c r="V365" i="2"/>
  <c r="W365" i="2"/>
  <c r="X365" i="2"/>
  <c r="Z365" i="2"/>
  <c r="AA365" i="2"/>
  <c r="AC365" i="2"/>
  <c r="AD365" i="2"/>
  <c r="AE365" i="2"/>
  <c r="AF365" i="2"/>
  <c r="R366" i="2"/>
  <c r="S366" i="2"/>
  <c r="U366" i="2"/>
  <c r="V366" i="2"/>
  <c r="W366" i="2"/>
  <c r="X366" i="2"/>
  <c r="Z366" i="2"/>
  <c r="AA366" i="2"/>
  <c r="AC366" i="2"/>
  <c r="AD366" i="2"/>
  <c r="AE366" i="2"/>
  <c r="AF366" i="2"/>
  <c r="R367" i="2"/>
  <c r="S367" i="2"/>
  <c r="U367" i="2"/>
  <c r="V367" i="2"/>
  <c r="W367" i="2"/>
  <c r="X367" i="2"/>
  <c r="Z367" i="2"/>
  <c r="AA367" i="2"/>
  <c r="AC367" i="2"/>
  <c r="AD367" i="2"/>
  <c r="AE367" i="2"/>
  <c r="AF367" i="2"/>
  <c r="R368" i="2"/>
  <c r="S368" i="2"/>
  <c r="U368" i="2"/>
  <c r="V368" i="2"/>
  <c r="W368" i="2"/>
  <c r="X368" i="2"/>
  <c r="Z368" i="2"/>
  <c r="AA368" i="2"/>
  <c r="AC368" i="2"/>
  <c r="AD368" i="2"/>
  <c r="AE368" i="2"/>
  <c r="AF368" i="2"/>
  <c r="R369" i="2"/>
  <c r="S369" i="2"/>
  <c r="U369" i="2"/>
  <c r="V369" i="2"/>
  <c r="W369" i="2"/>
  <c r="X369" i="2"/>
  <c r="Z369" i="2"/>
  <c r="AA369" i="2"/>
  <c r="AC369" i="2"/>
  <c r="AD369" i="2"/>
  <c r="AE369" i="2"/>
  <c r="AF369" i="2"/>
  <c r="R370" i="2"/>
  <c r="S370" i="2"/>
  <c r="U370" i="2"/>
  <c r="V370" i="2"/>
  <c r="W370" i="2"/>
  <c r="X370" i="2"/>
  <c r="Z370" i="2"/>
  <c r="AA370" i="2"/>
  <c r="AC370" i="2"/>
  <c r="AD370" i="2"/>
  <c r="AE370" i="2"/>
  <c r="AF370" i="2"/>
  <c r="R371" i="2"/>
  <c r="S371" i="2"/>
  <c r="U371" i="2"/>
  <c r="V371" i="2"/>
  <c r="W371" i="2"/>
  <c r="X371" i="2"/>
  <c r="Z371" i="2"/>
  <c r="AA371" i="2"/>
  <c r="AC371" i="2"/>
  <c r="AD371" i="2"/>
  <c r="AE371" i="2"/>
  <c r="AF371" i="2"/>
  <c r="R372" i="2"/>
  <c r="S372" i="2"/>
  <c r="U372" i="2"/>
  <c r="V372" i="2"/>
  <c r="W372" i="2"/>
  <c r="X372" i="2"/>
  <c r="Z372" i="2"/>
  <c r="AA372" i="2"/>
  <c r="AC372" i="2"/>
  <c r="AD372" i="2"/>
  <c r="AE372" i="2"/>
  <c r="AF372" i="2"/>
  <c r="R373" i="2"/>
  <c r="S373" i="2"/>
  <c r="U373" i="2"/>
  <c r="V373" i="2"/>
  <c r="W373" i="2"/>
  <c r="X373" i="2"/>
  <c r="Z373" i="2"/>
  <c r="AA373" i="2"/>
  <c r="AC373" i="2"/>
  <c r="AD373" i="2"/>
  <c r="AE373" i="2"/>
  <c r="AF373" i="2"/>
  <c r="R374" i="2"/>
  <c r="S374" i="2"/>
  <c r="U374" i="2"/>
  <c r="V374" i="2"/>
  <c r="W374" i="2"/>
  <c r="X374" i="2"/>
  <c r="Z374" i="2"/>
  <c r="AA374" i="2"/>
  <c r="AC374" i="2"/>
  <c r="AD374" i="2"/>
  <c r="AE374" i="2"/>
  <c r="AF374" i="2"/>
  <c r="R375" i="2"/>
  <c r="S375" i="2"/>
  <c r="U375" i="2"/>
  <c r="V375" i="2"/>
  <c r="W375" i="2"/>
  <c r="X375" i="2"/>
  <c r="Z375" i="2"/>
  <c r="AA375" i="2"/>
  <c r="AC375" i="2"/>
  <c r="AD375" i="2"/>
  <c r="AE375" i="2"/>
  <c r="AF375" i="2"/>
  <c r="R376" i="2"/>
  <c r="S376" i="2"/>
  <c r="U376" i="2"/>
  <c r="V376" i="2"/>
  <c r="W376" i="2"/>
  <c r="X376" i="2"/>
  <c r="Z376" i="2"/>
  <c r="AA376" i="2"/>
  <c r="AC376" i="2"/>
  <c r="AD376" i="2"/>
  <c r="AE376" i="2"/>
  <c r="AF376" i="2"/>
  <c r="R377" i="2"/>
  <c r="S377" i="2"/>
  <c r="U377" i="2"/>
  <c r="V377" i="2"/>
  <c r="W377" i="2"/>
  <c r="X377" i="2"/>
  <c r="Z377" i="2"/>
  <c r="AA377" i="2"/>
  <c r="AC377" i="2"/>
  <c r="AD377" i="2"/>
  <c r="AE377" i="2"/>
  <c r="AF377" i="2"/>
  <c r="R378" i="2"/>
  <c r="S378" i="2"/>
  <c r="U378" i="2"/>
  <c r="V378" i="2"/>
  <c r="W378" i="2"/>
  <c r="X378" i="2"/>
  <c r="Z378" i="2"/>
  <c r="AA378" i="2"/>
  <c r="AC378" i="2"/>
  <c r="AD378" i="2"/>
  <c r="AE378" i="2"/>
  <c r="AF378" i="2"/>
  <c r="R379" i="2"/>
  <c r="S379" i="2"/>
  <c r="U379" i="2"/>
  <c r="V379" i="2"/>
  <c r="W379" i="2"/>
  <c r="X379" i="2"/>
  <c r="Z379" i="2"/>
  <c r="AA379" i="2"/>
  <c r="AC379" i="2"/>
  <c r="AD379" i="2"/>
  <c r="AE379" i="2"/>
  <c r="AF379" i="2"/>
  <c r="R380" i="2"/>
  <c r="S380" i="2"/>
  <c r="U380" i="2"/>
  <c r="V380" i="2"/>
  <c r="W380" i="2"/>
  <c r="X380" i="2"/>
  <c r="Z380" i="2"/>
  <c r="AA380" i="2"/>
  <c r="AC380" i="2"/>
  <c r="AD380" i="2"/>
  <c r="AE380" i="2"/>
  <c r="AF380" i="2"/>
  <c r="R381" i="2"/>
  <c r="S381" i="2"/>
  <c r="U381" i="2"/>
  <c r="V381" i="2"/>
  <c r="W381" i="2"/>
  <c r="X381" i="2"/>
  <c r="Z381" i="2"/>
  <c r="AA381" i="2"/>
  <c r="AC381" i="2"/>
  <c r="AD381" i="2"/>
  <c r="AE381" i="2"/>
  <c r="AF381" i="2"/>
  <c r="R382" i="2"/>
  <c r="S382" i="2"/>
  <c r="U382" i="2"/>
  <c r="V382" i="2"/>
  <c r="W382" i="2"/>
  <c r="X382" i="2"/>
  <c r="Z382" i="2"/>
  <c r="AA382" i="2"/>
  <c r="AC382" i="2"/>
  <c r="AD382" i="2"/>
  <c r="AE382" i="2"/>
  <c r="AF382" i="2"/>
  <c r="R383" i="2"/>
  <c r="S383" i="2"/>
  <c r="U383" i="2"/>
  <c r="V383" i="2"/>
  <c r="W383" i="2"/>
  <c r="X383" i="2"/>
  <c r="Z383" i="2"/>
  <c r="AA383" i="2"/>
  <c r="AC383" i="2"/>
  <c r="AD383" i="2"/>
  <c r="AE383" i="2"/>
  <c r="AF383" i="2"/>
  <c r="R384" i="2"/>
  <c r="S384" i="2"/>
  <c r="U384" i="2"/>
  <c r="V384" i="2"/>
  <c r="W384" i="2"/>
  <c r="X384" i="2"/>
  <c r="Z384" i="2"/>
  <c r="AA384" i="2"/>
  <c r="AC384" i="2"/>
  <c r="AD384" i="2"/>
  <c r="AE384" i="2"/>
  <c r="AF384" i="2"/>
  <c r="R385" i="2"/>
  <c r="S385" i="2"/>
  <c r="U385" i="2"/>
  <c r="V385" i="2"/>
  <c r="W385" i="2"/>
  <c r="X385" i="2"/>
  <c r="Z385" i="2"/>
  <c r="AA385" i="2"/>
  <c r="AC385" i="2"/>
  <c r="AD385" i="2"/>
  <c r="AE385" i="2"/>
  <c r="AF385" i="2"/>
  <c r="R386" i="2"/>
  <c r="S386" i="2"/>
  <c r="U386" i="2"/>
  <c r="V386" i="2"/>
  <c r="W386" i="2"/>
  <c r="X386" i="2"/>
  <c r="Z386" i="2"/>
  <c r="AA386" i="2"/>
  <c r="AC386" i="2"/>
  <c r="AD386" i="2"/>
  <c r="AE386" i="2"/>
  <c r="AF386" i="2"/>
  <c r="R387" i="2"/>
  <c r="S387" i="2"/>
  <c r="U387" i="2"/>
  <c r="V387" i="2"/>
  <c r="W387" i="2"/>
  <c r="X387" i="2"/>
  <c r="Z387" i="2"/>
  <c r="AA387" i="2"/>
  <c r="AC387" i="2"/>
  <c r="AD387" i="2"/>
  <c r="AE387" i="2"/>
  <c r="AF387" i="2"/>
  <c r="R388" i="2"/>
  <c r="S388" i="2"/>
  <c r="U388" i="2"/>
  <c r="V388" i="2"/>
  <c r="W388" i="2"/>
  <c r="X388" i="2"/>
  <c r="Z388" i="2"/>
  <c r="AA388" i="2"/>
  <c r="AC388" i="2"/>
  <c r="AD388" i="2"/>
  <c r="AE388" i="2"/>
  <c r="AF388" i="2"/>
  <c r="R389" i="2"/>
  <c r="S389" i="2"/>
  <c r="U389" i="2"/>
  <c r="V389" i="2"/>
  <c r="W389" i="2"/>
  <c r="X389" i="2"/>
  <c r="Z389" i="2"/>
  <c r="AA389" i="2"/>
  <c r="AC389" i="2"/>
  <c r="AD389" i="2"/>
  <c r="AE389" i="2"/>
  <c r="AF389" i="2"/>
  <c r="R390" i="2"/>
  <c r="S390" i="2"/>
  <c r="U390" i="2"/>
  <c r="V390" i="2"/>
  <c r="W390" i="2"/>
  <c r="X390" i="2"/>
  <c r="Z390" i="2"/>
  <c r="AA390" i="2"/>
  <c r="AC390" i="2"/>
  <c r="AD390" i="2"/>
  <c r="AE390" i="2"/>
  <c r="AF390" i="2"/>
  <c r="R391" i="2"/>
  <c r="S391" i="2"/>
  <c r="U391" i="2"/>
  <c r="V391" i="2"/>
  <c r="W391" i="2"/>
  <c r="X391" i="2"/>
  <c r="Z391" i="2"/>
  <c r="AA391" i="2"/>
  <c r="AC391" i="2"/>
  <c r="AD391" i="2"/>
  <c r="AE391" i="2"/>
  <c r="AF391" i="2"/>
  <c r="R392" i="2"/>
  <c r="S392" i="2"/>
  <c r="U392" i="2"/>
  <c r="V392" i="2"/>
  <c r="W392" i="2"/>
  <c r="X392" i="2"/>
  <c r="Z392" i="2"/>
  <c r="AA392" i="2"/>
  <c r="AC392" i="2"/>
  <c r="AD392" i="2"/>
  <c r="AE392" i="2"/>
  <c r="AF392" i="2"/>
  <c r="R393" i="2"/>
  <c r="S393" i="2"/>
  <c r="U393" i="2"/>
  <c r="V393" i="2"/>
  <c r="W393" i="2"/>
  <c r="X393" i="2"/>
  <c r="Z393" i="2"/>
  <c r="AA393" i="2"/>
  <c r="AC393" i="2"/>
  <c r="AD393" i="2"/>
  <c r="AE393" i="2"/>
  <c r="AF393" i="2"/>
  <c r="R394" i="2"/>
  <c r="S394" i="2"/>
  <c r="U394" i="2"/>
  <c r="V394" i="2"/>
  <c r="W394" i="2"/>
  <c r="X394" i="2"/>
  <c r="Z394" i="2"/>
  <c r="AA394" i="2"/>
  <c r="AC394" i="2"/>
  <c r="AD394" i="2"/>
  <c r="AE394" i="2"/>
  <c r="AF394" i="2"/>
  <c r="R395" i="2"/>
  <c r="S395" i="2"/>
  <c r="U395" i="2"/>
  <c r="V395" i="2"/>
  <c r="W395" i="2"/>
  <c r="X395" i="2"/>
  <c r="Z395" i="2"/>
  <c r="AA395" i="2"/>
  <c r="AC395" i="2"/>
  <c r="AD395" i="2"/>
  <c r="AE395" i="2"/>
  <c r="AF395" i="2"/>
  <c r="R396" i="2"/>
  <c r="S396" i="2"/>
  <c r="U396" i="2"/>
  <c r="V396" i="2"/>
  <c r="W396" i="2"/>
  <c r="X396" i="2"/>
  <c r="Z396" i="2"/>
  <c r="AA396" i="2"/>
  <c r="AC396" i="2"/>
  <c r="AD396" i="2"/>
  <c r="AE396" i="2"/>
  <c r="AF396" i="2"/>
  <c r="R397" i="2"/>
  <c r="S397" i="2"/>
  <c r="U397" i="2"/>
  <c r="V397" i="2"/>
  <c r="W397" i="2"/>
  <c r="X397" i="2"/>
  <c r="Z397" i="2"/>
  <c r="AA397" i="2"/>
  <c r="AC397" i="2"/>
  <c r="AD397" i="2"/>
  <c r="AE397" i="2"/>
  <c r="AF397" i="2"/>
  <c r="R398" i="2"/>
  <c r="S398" i="2"/>
  <c r="U398" i="2"/>
  <c r="V398" i="2"/>
  <c r="W398" i="2"/>
  <c r="X398" i="2"/>
  <c r="Z398" i="2"/>
  <c r="AA398" i="2"/>
  <c r="AC398" i="2"/>
  <c r="AD398" i="2"/>
  <c r="AE398" i="2"/>
  <c r="AF398" i="2"/>
  <c r="R399" i="2"/>
  <c r="S399" i="2"/>
  <c r="U399" i="2"/>
  <c r="V399" i="2"/>
  <c r="W399" i="2"/>
  <c r="X399" i="2"/>
  <c r="Z399" i="2"/>
  <c r="AA399" i="2"/>
  <c r="AC399" i="2"/>
  <c r="AD399" i="2"/>
  <c r="AE399" i="2"/>
  <c r="AF399" i="2"/>
  <c r="R400" i="2"/>
  <c r="S400" i="2"/>
  <c r="U400" i="2"/>
  <c r="V400" i="2"/>
  <c r="W400" i="2"/>
  <c r="X400" i="2"/>
  <c r="Z400" i="2"/>
  <c r="AA400" i="2"/>
  <c r="AC400" i="2"/>
  <c r="AD400" i="2"/>
  <c r="AE400" i="2"/>
  <c r="AF400" i="2"/>
  <c r="R401" i="2"/>
  <c r="S401" i="2"/>
  <c r="U401" i="2"/>
  <c r="V401" i="2"/>
  <c r="W401" i="2"/>
  <c r="X401" i="2"/>
  <c r="Z401" i="2"/>
  <c r="AA401" i="2"/>
  <c r="AC401" i="2"/>
  <c r="AD401" i="2"/>
  <c r="AE401" i="2"/>
  <c r="AF401" i="2"/>
  <c r="R402" i="2"/>
  <c r="S402" i="2"/>
  <c r="U402" i="2"/>
  <c r="V402" i="2"/>
  <c r="W402" i="2"/>
  <c r="X402" i="2"/>
  <c r="Z402" i="2"/>
  <c r="AA402" i="2"/>
  <c r="AC402" i="2"/>
  <c r="AD402" i="2"/>
  <c r="AE402" i="2"/>
  <c r="AF402" i="2"/>
  <c r="R403" i="2"/>
  <c r="S403" i="2"/>
  <c r="U403" i="2"/>
  <c r="V403" i="2"/>
  <c r="W403" i="2"/>
  <c r="X403" i="2"/>
  <c r="Z403" i="2"/>
  <c r="AA403" i="2"/>
  <c r="AC403" i="2"/>
  <c r="AD403" i="2"/>
  <c r="AE403" i="2"/>
  <c r="AF403" i="2"/>
  <c r="R404" i="2"/>
  <c r="S404" i="2"/>
  <c r="U404" i="2"/>
  <c r="V404" i="2"/>
  <c r="W404" i="2"/>
  <c r="X404" i="2"/>
  <c r="Z404" i="2"/>
  <c r="AA404" i="2"/>
  <c r="AC404" i="2"/>
  <c r="AD404" i="2"/>
  <c r="AE404" i="2"/>
  <c r="AF404" i="2"/>
  <c r="R405" i="2"/>
  <c r="S405" i="2"/>
  <c r="U405" i="2"/>
  <c r="V405" i="2"/>
  <c r="W405" i="2"/>
  <c r="X405" i="2"/>
  <c r="Z405" i="2"/>
  <c r="AA405" i="2"/>
  <c r="AC405" i="2"/>
  <c r="AD405" i="2"/>
  <c r="AE405" i="2"/>
  <c r="AF405" i="2"/>
  <c r="R406" i="2"/>
  <c r="S406" i="2"/>
  <c r="U406" i="2"/>
  <c r="V406" i="2"/>
  <c r="W406" i="2"/>
  <c r="X406" i="2"/>
  <c r="Z406" i="2"/>
  <c r="AA406" i="2"/>
  <c r="AC406" i="2"/>
  <c r="AD406" i="2"/>
  <c r="AE406" i="2"/>
  <c r="AF406" i="2"/>
  <c r="R407" i="2"/>
  <c r="S407" i="2"/>
  <c r="U407" i="2"/>
  <c r="V407" i="2"/>
  <c r="W407" i="2"/>
  <c r="X407" i="2"/>
  <c r="Z407" i="2"/>
  <c r="AA407" i="2"/>
  <c r="AC407" i="2"/>
  <c r="AD407" i="2"/>
  <c r="AE407" i="2"/>
  <c r="AF407" i="2"/>
  <c r="R408" i="2"/>
  <c r="S408" i="2"/>
  <c r="U408" i="2"/>
  <c r="V408" i="2"/>
  <c r="W408" i="2"/>
  <c r="X408" i="2"/>
  <c r="Z408" i="2"/>
  <c r="AA408" i="2"/>
  <c r="AC408" i="2"/>
  <c r="AD408" i="2"/>
  <c r="AE408" i="2"/>
  <c r="AF408" i="2"/>
  <c r="R409" i="2"/>
  <c r="S409" i="2"/>
  <c r="U409" i="2"/>
  <c r="V409" i="2"/>
  <c r="W409" i="2"/>
  <c r="X409" i="2"/>
  <c r="Z409" i="2"/>
  <c r="AA409" i="2"/>
  <c r="AC409" i="2"/>
  <c r="AD409" i="2"/>
  <c r="AE409" i="2"/>
  <c r="AF409" i="2"/>
  <c r="R410" i="2"/>
  <c r="S410" i="2"/>
  <c r="U410" i="2"/>
  <c r="V410" i="2"/>
  <c r="W410" i="2"/>
  <c r="X410" i="2"/>
  <c r="Z410" i="2"/>
  <c r="AA410" i="2"/>
  <c r="AC410" i="2"/>
  <c r="AD410" i="2"/>
  <c r="AE410" i="2"/>
  <c r="AF410" i="2"/>
  <c r="R411" i="2"/>
  <c r="S411" i="2"/>
  <c r="U411" i="2"/>
  <c r="V411" i="2"/>
  <c r="W411" i="2"/>
  <c r="X411" i="2"/>
  <c r="Z411" i="2"/>
  <c r="AA411" i="2"/>
  <c r="AC411" i="2"/>
  <c r="AD411" i="2"/>
  <c r="AE411" i="2"/>
  <c r="AF411" i="2"/>
  <c r="R412" i="2"/>
  <c r="S412" i="2"/>
  <c r="U412" i="2"/>
  <c r="V412" i="2"/>
  <c r="W412" i="2"/>
  <c r="X412" i="2"/>
  <c r="Z412" i="2"/>
  <c r="AA412" i="2"/>
  <c r="AC412" i="2"/>
  <c r="AD412" i="2"/>
  <c r="AE412" i="2"/>
  <c r="AF412" i="2"/>
  <c r="R413" i="2"/>
  <c r="S413" i="2"/>
  <c r="U413" i="2"/>
  <c r="V413" i="2"/>
  <c r="W413" i="2"/>
  <c r="X413" i="2"/>
  <c r="Z413" i="2"/>
  <c r="AA413" i="2"/>
  <c r="AC413" i="2"/>
  <c r="AD413" i="2"/>
  <c r="AE413" i="2"/>
  <c r="AF413" i="2"/>
  <c r="R414" i="2"/>
  <c r="S414" i="2"/>
  <c r="U414" i="2"/>
  <c r="V414" i="2"/>
  <c r="W414" i="2"/>
  <c r="X414" i="2"/>
  <c r="Z414" i="2"/>
  <c r="AA414" i="2"/>
  <c r="AC414" i="2"/>
  <c r="AD414" i="2"/>
  <c r="AE414" i="2"/>
  <c r="AF414" i="2"/>
  <c r="R415" i="2"/>
  <c r="S415" i="2"/>
  <c r="U415" i="2"/>
  <c r="V415" i="2"/>
  <c r="W415" i="2"/>
  <c r="X415" i="2"/>
  <c r="Z415" i="2"/>
  <c r="AA415" i="2"/>
  <c r="AC415" i="2"/>
  <c r="AD415" i="2"/>
  <c r="AE415" i="2"/>
  <c r="AF415" i="2"/>
  <c r="R416" i="2"/>
  <c r="S416" i="2"/>
  <c r="U416" i="2"/>
  <c r="V416" i="2"/>
  <c r="W416" i="2"/>
  <c r="X416" i="2"/>
  <c r="Z416" i="2"/>
  <c r="AA416" i="2"/>
  <c r="AC416" i="2"/>
  <c r="AD416" i="2"/>
  <c r="AE416" i="2"/>
  <c r="AF416" i="2"/>
  <c r="R417" i="2"/>
  <c r="S417" i="2"/>
  <c r="U417" i="2"/>
  <c r="V417" i="2"/>
  <c r="W417" i="2"/>
  <c r="X417" i="2"/>
  <c r="Z417" i="2"/>
  <c r="AA417" i="2"/>
  <c r="AC417" i="2"/>
  <c r="AD417" i="2"/>
  <c r="AE417" i="2"/>
  <c r="AF417" i="2"/>
  <c r="R418" i="2"/>
  <c r="S418" i="2"/>
  <c r="U418" i="2"/>
  <c r="V418" i="2"/>
  <c r="W418" i="2"/>
  <c r="X418" i="2"/>
  <c r="Z418" i="2"/>
  <c r="AA418" i="2"/>
  <c r="AC418" i="2"/>
  <c r="AD418" i="2"/>
  <c r="AE418" i="2"/>
  <c r="AF418" i="2"/>
  <c r="R419" i="2"/>
  <c r="S419" i="2"/>
  <c r="U419" i="2"/>
  <c r="V419" i="2"/>
  <c r="W419" i="2"/>
  <c r="X419" i="2"/>
  <c r="Z419" i="2"/>
  <c r="AA419" i="2"/>
  <c r="AC419" i="2"/>
  <c r="AD419" i="2"/>
  <c r="AE419" i="2"/>
  <c r="AF419" i="2"/>
  <c r="R420" i="2"/>
  <c r="S420" i="2"/>
  <c r="U420" i="2"/>
  <c r="V420" i="2"/>
  <c r="W420" i="2"/>
  <c r="X420" i="2"/>
  <c r="Z420" i="2"/>
  <c r="AA420" i="2"/>
  <c r="AC420" i="2"/>
  <c r="AD420" i="2"/>
  <c r="AE420" i="2"/>
  <c r="AF420" i="2"/>
  <c r="R421" i="2"/>
  <c r="S421" i="2"/>
  <c r="U421" i="2"/>
  <c r="V421" i="2"/>
  <c r="W421" i="2"/>
  <c r="X421" i="2"/>
  <c r="Z421" i="2"/>
  <c r="AA421" i="2"/>
  <c r="AC421" i="2"/>
  <c r="AD421" i="2"/>
  <c r="AE421" i="2"/>
  <c r="AF421" i="2"/>
  <c r="R422" i="2"/>
  <c r="S422" i="2"/>
  <c r="U422" i="2"/>
  <c r="V422" i="2"/>
  <c r="W422" i="2"/>
  <c r="X422" i="2"/>
  <c r="Z422" i="2"/>
  <c r="AA422" i="2"/>
  <c r="AC422" i="2"/>
  <c r="AD422" i="2"/>
  <c r="AE422" i="2"/>
  <c r="AF422" i="2"/>
  <c r="R423" i="2"/>
  <c r="S423" i="2"/>
  <c r="U423" i="2"/>
  <c r="V423" i="2"/>
  <c r="W423" i="2"/>
  <c r="X423" i="2"/>
  <c r="Z423" i="2"/>
  <c r="AA423" i="2"/>
  <c r="AC423" i="2"/>
  <c r="AD423" i="2"/>
  <c r="AE423" i="2"/>
  <c r="AF423" i="2"/>
  <c r="R424" i="2"/>
  <c r="S424" i="2"/>
  <c r="U424" i="2"/>
  <c r="V424" i="2"/>
  <c r="W424" i="2"/>
  <c r="X424" i="2"/>
  <c r="Z424" i="2"/>
  <c r="AA424" i="2"/>
  <c r="AC424" i="2"/>
  <c r="AD424" i="2"/>
  <c r="AE424" i="2"/>
  <c r="AF424" i="2"/>
  <c r="R425" i="2"/>
  <c r="S425" i="2"/>
  <c r="U425" i="2"/>
  <c r="V425" i="2"/>
  <c r="W425" i="2"/>
  <c r="X425" i="2"/>
  <c r="Z425" i="2"/>
  <c r="AA425" i="2"/>
  <c r="AC425" i="2"/>
  <c r="AD425" i="2"/>
  <c r="AE425" i="2"/>
  <c r="AF425" i="2"/>
  <c r="R426" i="2"/>
  <c r="S426" i="2"/>
  <c r="U426" i="2"/>
  <c r="V426" i="2"/>
  <c r="W426" i="2"/>
  <c r="X426" i="2"/>
  <c r="Z426" i="2"/>
  <c r="AA426" i="2"/>
  <c r="AC426" i="2"/>
  <c r="AD426" i="2"/>
  <c r="AE426" i="2"/>
  <c r="AF426" i="2"/>
  <c r="R427" i="2"/>
  <c r="S427" i="2"/>
  <c r="U427" i="2"/>
  <c r="V427" i="2"/>
  <c r="W427" i="2"/>
  <c r="X427" i="2"/>
  <c r="Z427" i="2"/>
  <c r="AA427" i="2"/>
  <c r="AC427" i="2"/>
  <c r="AD427" i="2"/>
  <c r="AE427" i="2"/>
  <c r="AF427" i="2"/>
  <c r="R428" i="2"/>
  <c r="S428" i="2"/>
  <c r="U428" i="2"/>
  <c r="V428" i="2"/>
  <c r="W428" i="2"/>
  <c r="X428" i="2"/>
  <c r="Z428" i="2"/>
  <c r="AA428" i="2"/>
  <c r="AC428" i="2"/>
  <c r="AD428" i="2"/>
  <c r="AE428" i="2"/>
  <c r="AF428" i="2"/>
  <c r="R429" i="2"/>
  <c r="S429" i="2"/>
  <c r="U429" i="2"/>
  <c r="V429" i="2"/>
  <c r="W429" i="2"/>
  <c r="X429" i="2"/>
  <c r="Z429" i="2"/>
  <c r="AA429" i="2"/>
  <c r="AC429" i="2"/>
  <c r="AD429" i="2"/>
  <c r="AE429" i="2"/>
  <c r="AF429" i="2"/>
  <c r="R430" i="2"/>
  <c r="S430" i="2"/>
  <c r="U430" i="2"/>
  <c r="V430" i="2"/>
  <c r="W430" i="2"/>
  <c r="X430" i="2"/>
  <c r="Z430" i="2"/>
  <c r="AA430" i="2"/>
  <c r="AC430" i="2"/>
  <c r="AD430" i="2"/>
  <c r="AE430" i="2"/>
  <c r="AF430" i="2"/>
  <c r="R431" i="2"/>
  <c r="S431" i="2"/>
  <c r="U431" i="2"/>
  <c r="V431" i="2"/>
  <c r="W431" i="2"/>
  <c r="X431" i="2"/>
  <c r="Z431" i="2"/>
  <c r="AA431" i="2"/>
  <c r="AC431" i="2"/>
  <c r="AD431" i="2"/>
  <c r="AE431" i="2"/>
  <c r="AF431" i="2"/>
  <c r="R432" i="2"/>
  <c r="S432" i="2"/>
  <c r="U432" i="2"/>
  <c r="V432" i="2"/>
  <c r="W432" i="2"/>
  <c r="X432" i="2"/>
  <c r="Z432" i="2"/>
  <c r="AA432" i="2"/>
  <c r="AC432" i="2"/>
  <c r="AD432" i="2"/>
  <c r="AE432" i="2"/>
  <c r="AF432" i="2"/>
  <c r="R433" i="2"/>
  <c r="S433" i="2"/>
  <c r="U433" i="2"/>
  <c r="V433" i="2"/>
  <c r="W433" i="2"/>
  <c r="X433" i="2"/>
  <c r="Z433" i="2"/>
  <c r="AA433" i="2"/>
  <c r="AC433" i="2"/>
  <c r="AD433" i="2"/>
  <c r="AE433" i="2"/>
  <c r="AF433" i="2"/>
  <c r="R434" i="2"/>
  <c r="S434" i="2"/>
  <c r="U434" i="2"/>
  <c r="V434" i="2"/>
  <c r="W434" i="2"/>
  <c r="X434" i="2"/>
  <c r="Z434" i="2"/>
  <c r="AA434" i="2"/>
  <c r="AC434" i="2"/>
  <c r="AD434" i="2"/>
  <c r="AE434" i="2"/>
  <c r="AF434" i="2"/>
  <c r="R435" i="2"/>
  <c r="S435" i="2"/>
  <c r="U435" i="2"/>
  <c r="V435" i="2"/>
  <c r="W435" i="2"/>
  <c r="X435" i="2"/>
  <c r="Z435" i="2"/>
  <c r="AA435" i="2"/>
  <c r="AC435" i="2"/>
  <c r="AD435" i="2"/>
  <c r="AE435" i="2"/>
  <c r="AF435" i="2"/>
  <c r="R436" i="2"/>
  <c r="S436" i="2"/>
  <c r="U436" i="2"/>
  <c r="V436" i="2"/>
  <c r="W436" i="2"/>
  <c r="X436" i="2"/>
  <c r="Z436" i="2"/>
  <c r="AA436" i="2"/>
  <c r="AC436" i="2"/>
  <c r="AD436" i="2"/>
  <c r="AE436" i="2"/>
  <c r="AF436" i="2"/>
  <c r="R437" i="2"/>
  <c r="S437" i="2"/>
  <c r="U437" i="2"/>
  <c r="V437" i="2"/>
  <c r="W437" i="2"/>
  <c r="X437" i="2"/>
  <c r="Z437" i="2"/>
  <c r="AA437" i="2"/>
  <c r="AC437" i="2"/>
  <c r="AD437" i="2"/>
  <c r="AE437" i="2"/>
  <c r="AF437" i="2"/>
  <c r="R438" i="2"/>
  <c r="S438" i="2"/>
  <c r="U438" i="2"/>
  <c r="V438" i="2"/>
  <c r="W438" i="2"/>
  <c r="X438" i="2"/>
  <c r="Z438" i="2"/>
  <c r="AA438" i="2"/>
  <c r="AC438" i="2"/>
  <c r="AD438" i="2"/>
  <c r="AE438" i="2"/>
  <c r="AF438" i="2"/>
  <c r="R439" i="2"/>
  <c r="S439" i="2"/>
  <c r="U439" i="2"/>
  <c r="V439" i="2"/>
  <c r="W439" i="2"/>
  <c r="X439" i="2"/>
  <c r="Z439" i="2"/>
  <c r="AA439" i="2"/>
  <c r="AC439" i="2"/>
  <c r="AD439" i="2"/>
  <c r="AE439" i="2"/>
  <c r="AF439" i="2"/>
  <c r="R440" i="2"/>
  <c r="S440" i="2"/>
  <c r="U440" i="2"/>
  <c r="V440" i="2"/>
  <c r="W440" i="2"/>
  <c r="X440" i="2"/>
  <c r="Z440" i="2"/>
  <c r="AA440" i="2"/>
  <c r="AC440" i="2"/>
  <c r="AD440" i="2"/>
  <c r="AE440" i="2"/>
  <c r="AF440" i="2"/>
  <c r="R441" i="2"/>
  <c r="S441" i="2"/>
  <c r="U441" i="2"/>
  <c r="V441" i="2"/>
  <c r="W441" i="2"/>
  <c r="X441" i="2"/>
  <c r="Z441" i="2"/>
  <c r="AA441" i="2"/>
  <c r="AC441" i="2"/>
  <c r="AD441" i="2"/>
  <c r="AE441" i="2"/>
  <c r="AF441" i="2"/>
  <c r="R442" i="2"/>
  <c r="S442" i="2"/>
  <c r="U442" i="2"/>
  <c r="V442" i="2"/>
  <c r="W442" i="2"/>
  <c r="X442" i="2"/>
  <c r="Z442" i="2"/>
  <c r="AA442" i="2"/>
  <c r="AC442" i="2"/>
  <c r="AD442" i="2"/>
  <c r="AE442" i="2"/>
  <c r="AF442" i="2"/>
  <c r="R443" i="2"/>
  <c r="S443" i="2"/>
  <c r="U443" i="2"/>
  <c r="V443" i="2"/>
  <c r="W443" i="2"/>
  <c r="X443" i="2"/>
  <c r="Z443" i="2"/>
  <c r="AA443" i="2"/>
  <c r="AC443" i="2"/>
  <c r="AD443" i="2"/>
  <c r="AE443" i="2"/>
  <c r="AF443" i="2"/>
  <c r="R444" i="2"/>
  <c r="S444" i="2"/>
  <c r="U444" i="2"/>
  <c r="V444" i="2"/>
  <c r="W444" i="2"/>
  <c r="X444" i="2"/>
  <c r="Z444" i="2"/>
  <c r="AA444" i="2"/>
  <c r="AC444" i="2"/>
  <c r="AD444" i="2"/>
  <c r="AE444" i="2"/>
  <c r="AF444" i="2"/>
  <c r="R445" i="2"/>
  <c r="S445" i="2"/>
  <c r="U445" i="2"/>
  <c r="V445" i="2"/>
  <c r="W445" i="2"/>
  <c r="X445" i="2"/>
  <c r="Z445" i="2"/>
  <c r="AA445" i="2"/>
  <c r="AC445" i="2"/>
  <c r="AD445" i="2"/>
  <c r="AE445" i="2"/>
  <c r="AF445" i="2"/>
  <c r="R446" i="2"/>
  <c r="S446" i="2"/>
  <c r="U446" i="2"/>
  <c r="V446" i="2"/>
  <c r="W446" i="2"/>
  <c r="X446" i="2"/>
  <c r="Z446" i="2"/>
  <c r="AA446" i="2"/>
  <c r="AC446" i="2"/>
  <c r="AD446" i="2"/>
  <c r="AE446" i="2"/>
  <c r="AF446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4" i="2"/>
  <c r="R204" i="2"/>
  <c r="S204" i="2"/>
  <c r="U204" i="2"/>
  <c r="V204" i="2"/>
  <c r="R205" i="2"/>
  <c r="S205" i="2"/>
  <c r="U205" i="2"/>
  <c r="V205" i="2"/>
  <c r="R206" i="2"/>
  <c r="S206" i="2"/>
  <c r="U206" i="2"/>
  <c r="V206" i="2"/>
  <c r="R207" i="2"/>
  <c r="S207" i="2"/>
  <c r="U207" i="2"/>
  <c r="V207" i="2"/>
  <c r="R208" i="2"/>
  <c r="S208" i="2"/>
  <c r="U208" i="2"/>
  <c r="V208" i="2"/>
  <c r="R209" i="2"/>
  <c r="S209" i="2"/>
  <c r="U209" i="2"/>
  <c r="V209" i="2"/>
  <c r="R210" i="2"/>
  <c r="S210" i="2"/>
  <c r="U210" i="2"/>
  <c r="V210" i="2"/>
  <c r="R211" i="2"/>
  <c r="S211" i="2"/>
  <c r="U211" i="2"/>
  <c r="V211" i="2"/>
  <c r="R212" i="2"/>
  <c r="S212" i="2"/>
  <c r="U212" i="2"/>
  <c r="V212" i="2"/>
  <c r="R213" i="2"/>
  <c r="S213" i="2"/>
  <c r="U213" i="2"/>
  <c r="V213" i="2"/>
  <c r="R214" i="2"/>
  <c r="S214" i="2"/>
  <c r="U214" i="2"/>
  <c r="V214" i="2"/>
  <c r="R215" i="2"/>
  <c r="S215" i="2"/>
  <c r="U215" i="2"/>
  <c r="V215" i="2"/>
  <c r="R216" i="2"/>
  <c r="S216" i="2"/>
  <c r="U216" i="2"/>
  <c r="V216" i="2"/>
  <c r="R217" i="2"/>
  <c r="S217" i="2"/>
  <c r="U217" i="2"/>
  <c r="V217" i="2"/>
  <c r="R218" i="2"/>
  <c r="S218" i="2"/>
  <c r="U218" i="2"/>
  <c r="V218" i="2"/>
  <c r="R219" i="2"/>
  <c r="S219" i="2"/>
  <c r="U219" i="2"/>
  <c r="V219" i="2"/>
  <c r="R220" i="2"/>
  <c r="S220" i="2"/>
  <c r="U220" i="2"/>
  <c r="V220" i="2"/>
  <c r="R221" i="2"/>
  <c r="S221" i="2"/>
  <c r="U221" i="2"/>
  <c r="V221" i="2"/>
  <c r="R222" i="2"/>
  <c r="S222" i="2"/>
  <c r="U222" i="2"/>
  <c r="V222" i="2"/>
  <c r="R223" i="2"/>
  <c r="S223" i="2"/>
  <c r="U223" i="2"/>
  <c r="V223" i="2"/>
  <c r="R224" i="2"/>
  <c r="S224" i="2"/>
  <c r="U224" i="2"/>
  <c r="V224" i="2"/>
  <c r="R225" i="2"/>
  <c r="S225" i="2"/>
  <c r="U225" i="2"/>
  <c r="V225" i="2"/>
  <c r="R226" i="2"/>
  <c r="S226" i="2"/>
  <c r="U226" i="2"/>
  <c r="V226" i="2"/>
  <c r="R227" i="2"/>
  <c r="S227" i="2"/>
  <c r="U227" i="2"/>
  <c r="V227" i="2"/>
  <c r="R228" i="2"/>
  <c r="S228" i="2"/>
  <c r="U228" i="2"/>
  <c r="V228" i="2"/>
  <c r="R229" i="2"/>
  <c r="S229" i="2"/>
  <c r="U229" i="2"/>
  <c r="V229" i="2"/>
  <c r="R230" i="2"/>
  <c r="S230" i="2"/>
  <c r="U230" i="2"/>
  <c r="V230" i="2"/>
  <c r="R231" i="2"/>
  <c r="S231" i="2"/>
  <c r="U231" i="2"/>
  <c r="V231" i="2"/>
  <c r="R232" i="2"/>
  <c r="S232" i="2"/>
  <c r="U232" i="2"/>
  <c r="V232" i="2"/>
  <c r="R233" i="2"/>
  <c r="S233" i="2"/>
  <c r="U233" i="2"/>
  <c r="V233" i="2"/>
  <c r="R234" i="2"/>
  <c r="S234" i="2"/>
  <c r="U234" i="2"/>
  <c r="V234" i="2"/>
  <c r="R235" i="2"/>
  <c r="S235" i="2"/>
  <c r="U235" i="2"/>
  <c r="V235" i="2"/>
  <c r="R236" i="2"/>
  <c r="S236" i="2"/>
  <c r="U236" i="2"/>
  <c r="V236" i="2"/>
  <c r="R237" i="2"/>
  <c r="S237" i="2"/>
  <c r="U237" i="2"/>
  <c r="V237" i="2"/>
  <c r="R238" i="2"/>
  <c r="S238" i="2"/>
  <c r="U238" i="2"/>
  <c r="V238" i="2"/>
  <c r="R239" i="2"/>
  <c r="S239" i="2"/>
  <c r="U239" i="2"/>
  <c r="V239" i="2"/>
  <c r="R240" i="2"/>
  <c r="S240" i="2"/>
  <c r="U240" i="2"/>
  <c r="V240" i="2"/>
  <c r="R241" i="2"/>
  <c r="S241" i="2"/>
  <c r="U241" i="2"/>
  <c r="V241" i="2"/>
  <c r="R242" i="2"/>
  <c r="S242" i="2"/>
  <c r="U242" i="2"/>
  <c r="V242" i="2"/>
  <c r="R243" i="2"/>
  <c r="S243" i="2"/>
  <c r="U243" i="2"/>
  <c r="V243" i="2"/>
  <c r="R244" i="2"/>
  <c r="S244" i="2"/>
  <c r="U244" i="2"/>
  <c r="V244" i="2"/>
  <c r="R245" i="2"/>
  <c r="S245" i="2"/>
  <c r="U245" i="2"/>
  <c r="V245" i="2"/>
  <c r="R246" i="2"/>
  <c r="S246" i="2"/>
  <c r="U246" i="2"/>
  <c r="V246" i="2"/>
  <c r="R247" i="2"/>
  <c r="S247" i="2"/>
  <c r="U247" i="2"/>
  <c r="V247" i="2"/>
  <c r="R248" i="2"/>
  <c r="S248" i="2"/>
  <c r="U248" i="2"/>
  <c r="V248" i="2"/>
  <c r="R249" i="2"/>
  <c r="S249" i="2"/>
  <c r="U249" i="2"/>
  <c r="V249" i="2"/>
  <c r="R250" i="2"/>
  <c r="S250" i="2"/>
  <c r="U250" i="2"/>
  <c r="V250" i="2"/>
  <c r="R251" i="2"/>
  <c r="S251" i="2"/>
  <c r="U251" i="2"/>
  <c r="V251" i="2"/>
  <c r="R252" i="2"/>
  <c r="S252" i="2"/>
  <c r="U252" i="2"/>
  <c r="V252" i="2"/>
  <c r="R253" i="2"/>
  <c r="S253" i="2"/>
  <c r="U253" i="2"/>
  <c r="V253" i="2"/>
  <c r="R254" i="2"/>
  <c r="S254" i="2"/>
  <c r="U254" i="2"/>
  <c r="V254" i="2"/>
  <c r="R255" i="2"/>
  <c r="S255" i="2"/>
  <c r="U255" i="2"/>
  <c r="V255" i="2"/>
  <c r="R256" i="2"/>
  <c r="S256" i="2"/>
  <c r="U256" i="2"/>
  <c r="V256" i="2"/>
  <c r="R257" i="2"/>
  <c r="S257" i="2"/>
  <c r="U257" i="2"/>
  <c r="V257" i="2"/>
  <c r="R258" i="2"/>
  <c r="S258" i="2"/>
  <c r="U258" i="2"/>
  <c r="V258" i="2"/>
  <c r="R259" i="2"/>
  <c r="S259" i="2"/>
  <c r="U259" i="2"/>
  <c r="V259" i="2"/>
  <c r="R260" i="2"/>
  <c r="S260" i="2"/>
  <c r="U260" i="2"/>
  <c r="V260" i="2"/>
  <c r="R261" i="2"/>
  <c r="S261" i="2"/>
  <c r="U261" i="2"/>
  <c r="V261" i="2"/>
  <c r="R262" i="2"/>
  <c r="S262" i="2"/>
  <c r="U262" i="2"/>
  <c r="V262" i="2"/>
  <c r="R263" i="2"/>
  <c r="S263" i="2"/>
  <c r="U263" i="2"/>
  <c r="V263" i="2"/>
  <c r="R264" i="2"/>
  <c r="S264" i="2"/>
  <c r="U264" i="2"/>
  <c r="V264" i="2"/>
  <c r="R265" i="2"/>
  <c r="S265" i="2"/>
  <c r="U265" i="2"/>
  <c r="V265" i="2"/>
  <c r="R266" i="2"/>
  <c r="S266" i="2"/>
  <c r="U266" i="2"/>
  <c r="V266" i="2"/>
  <c r="R267" i="2"/>
  <c r="S267" i="2"/>
  <c r="U267" i="2"/>
  <c r="V267" i="2"/>
  <c r="R268" i="2"/>
  <c r="S268" i="2"/>
  <c r="U268" i="2"/>
  <c r="V268" i="2"/>
  <c r="R269" i="2"/>
  <c r="S269" i="2"/>
  <c r="U269" i="2"/>
  <c r="V269" i="2"/>
  <c r="R270" i="2"/>
  <c r="S270" i="2"/>
  <c r="U270" i="2"/>
  <c r="V270" i="2"/>
  <c r="R271" i="2"/>
  <c r="S271" i="2"/>
  <c r="U271" i="2"/>
  <c r="V271" i="2"/>
  <c r="R272" i="2"/>
  <c r="S272" i="2"/>
  <c r="U272" i="2"/>
  <c r="V272" i="2"/>
  <c r="R273" i="2"/>
  <c r="S273" i="2"/>
  <c r="U273" i="2"/>
  <c r="V273" i="2"/>
  <c r="R274" i="2"/>
  <c r="S274" i="2"/>
  <c r="U274" i="2"/>
  <c r="V274" i="2"/>
  <c r="R275" i="2"/>
  <c r="S275" i="2"/>
  <c r="U275" i="2"/>
  <c r="V275" i="2"/>
  <c r="R276" i="2"/>
  <c r="S276" i="2"/>
  <c r="U276" i="2"/>
  <c r="V276" i="2"/>
  <c r="R277" i="2"/>
  <c r="S277" i="2"/>
  <c r="U277" i="2"/>
  <c r="V277" i="2"/>
  <c r="R278" i="2"/>
  <c r="S278" i="2"/>
  <c r="U278" i="2"/>
  <c r="V278" i="2"/>
  <c r="R279" i="2"/>
  <c r="S279" i="2"/>
  <c r="U279" i="2"/>
  <c r="V279" i="2"/>
  <c r="R280" i="2"/>
  <c r="S280" i="2"/>
  <c r="U280" i="2"/>
  <c r="V280" i="2"/>
  <c r="R281" i="2"/>
  <c r="S281" i="2"/>
  <c r="U281" i="2"/>
  <c r="V281" i="2"/>
  <c r="R282" i="2"/>
  <c r="S282" i="2"/>
  <c r="U282" i="2"/>
  <c r="V282" i="2"/>
  <c r="R283" i="2"/>
  <c r="S283" i="2"/>
  <c r="U283" i="2"/>
  <c r="V283" i="2"/>
  <c r="R284" i="2"/>
  <c r="S284" i="2"/>
  <c r="U284" i="2"/>
  <c r="V284" i="2"/>
  <c r="R285" i="2"/>
  <c r="S285" i="2"/>
  <c r="U285" i="2"/>
  <c r="V285" i="2"/>
  <c r="R286" i="2"/>
  <c r="S286" i="2"/>
  <c r="U286" i="2"/>
  <c r="V286" i="2"/>
  <c r="R287" i="2"/>
  <c r="S287" i="2"/>
  <c r="U287" i="2"/>
  <c r="V287" i="2"/>
  <c r="R288" i="2"/>
  <c r="S288" i="2"/>
  <c r="U288" i="2"/>
  <c r="V288" i="2"/>
  <c r="R289" i="2"/>
  <c r="S289" i="2"/>
  <c r="U289" i="2"/>
  <c r="V289" i="2"/>
  <c r="R290" i="2"/>
  <c r="S290" i="2"/>
  <c r="U290" i="2"/>
  <c r="V290" i="2"/>
  <c r="R291" i="2"/>
  <c r="S291" i="2"/>
  <c r="U291" i="2"/>
  <c r="V291" i="2"/>
  <c r="R292" i="2"/>
  <c r="S292" i="2"/>
  <c r="U292" i="2"/>
  <c r="V292" i="2"/>
  <c r="R293" i="2"/>
  <c r="S293" i="2"/>
  <c r="U293" i="2"/>
  <c r="V293" i="2"/>
  <c r="R294" i="2"/>
  <c r="S294" i="2"/>
  <c r="U294" i="2"/>
  <c r="V294" i="2"/>
  <c r="R295" i="2"/>
  <c r="S295" i="2"/>
  <c r="U295" i="2"/>
  <c r="V295" i="2"/>
  <c r="R296" i="2"/>
  <c r="S296" i="2"/>
  <c r="U296" i="2"/>
  <c r="V296" i="2"/>
  <c r="R297" i="2"/>
  <c r="S297" i="2"/>
  <c r="U297" i="2"/>
  <c r="V297" i="2"/>
  <c r="R298" i="2"/>
  <c r="S298" i="2"/>
  <c r="U298" i="2"/>
  <c r="V298" i="2"/>
  <c r="R299" i="2"/>
  <c r="S299" i="2"/>
  <c r="U299" i="2"/>
  <c r="V299" i="2"/>
  <c r="R300" i="2"/>
  <c r="S300" i="2"/>
  <c r="U300" i="2"/>
  <c r="V300" i="2"/>
  <c r="R301" i="2"/>
  <c r="S301" i="2"/>
  <c r="U301" i="2"/>
  <c r="V301" i="2"/>
  <c r="R302" i="2"/>
  <c r="S302" i="2"/>
  <c r="U302" i="2"/>
  <c r="V302" i="2"/>
  <c r="R303" i="2"/>
  <c r="S303" i="2"/>
  <c r="U303" i="2"/>
  <c r="V303" i="2"/>
  <c r="R304" i="2"/>
  <c r="S304" i="2"/>
  <c r="U304" i="2"/>
  <c r="V304" i="2"/>
  <c r="R305" i="2"/>
  <c r="S305" i="2"/>
  <c r="U305" i="2"/>
  <c r="V305" i="2"/>
  <c r="R306" i="2"/>
  <c r="S306" i="2"/>
  <c r="U306" i="2"/>
  <c r="V306" i="2"/>
  <c r="R307" i="2"/>
  <c r="S307" i="2"/>
  <c r="U307" i="2"/>
  <c r="V307" i="2"/>
  <c r="R308" i="2"/>
  <c r="S308" i="2"/>
  <c r="U308" i="2"/>
  <c r="V308" i="2"/>
  <c r="R309" i="2"/>
  <c r="S309" i="2"/>
  <c r="U309" i="2"/>
  <c r="V309" i="2"/>
  <c r="R310" i="2"/>
  <c r="S310" i="2"/>
  <c r="U310" i="2"/>
  <c r="V310" i="2"/>
  <c r="R311" i="2"/>
  <c r="S311" i="2"/>
  <c r="U311" i="2"/>
  <c r="V311" i="2"/>
  <c r="R312" i="2"/>
  <c r="S312" i="2"/>
  <c r="U312" i="2"/>
  <c r="V312" i="2"/>
  <c r="R313" i="2"/>
  <c r="S313" i="2"/>
  <c r="U313" i="2"/>
  <c r="V313" i="2"/>
  <c r="R314" i="2"/>
  <c r="S314" i="2"/>
  <c r="U314" i="2"/>
  <c r="V314" i="2"/>
  <c r="R315" i="2"/>
  <c r="S315" i="2"/>
  <c r="U315" i="2"/>
  <c r="V315" i="2"/>
  <c r="R316" i="2"/>
  <c r="S316" i="2"/>
  <c r="U316" i="2"/>
  <c r="V316" i="2"/>
  <c r="R317" i="2"/>
  <c r="S317" i="2"/>
  <c r="U317" i="2"/>
  <c r="V317" i="2"/>
  <c r="R318" i="2"/>
  <c r="S318" i="2"/>
  <c r="U318" i="2"/>
  <c r="V318" i="2"/>
  <c r="R319" i="2"/>
  <c r="S319" i="2"/>
  <c r="U319" i="2"/>
  <c r="V319" i="2"/>
  <c r="R320" i="2"/>
  <c r="S320" i="2"/>
  <c r="U320" i="2"/>
  <c r="V320" i="2"/>
  <c r="R321" i="2"/>
  <c r="S321" i="2"/>
  <c r="U321" i="2"/>
  <c r="V321" i="2"/>
  <c r="AI23" i="3"/>
  <c r="AJ23" i="3"/>
  <c r="AK23" i="3"/>
  <c r="AI24" i="3"/>
  <c r="AJ24" i="3"/>
  <c r="AK24" i="3"/>
  <c r="AI25" i="3"/>
  <c r="AJ25" i="3"/>
  <c r="AK25" i="3"/>
  <c r="AI26" i="3"/>
  <c r="AJ26" i="3"/>
  <c r="AK26" i="3"/>
  <c r="AI27" i="3"/>
  <c r="AJ27" i="3"/>
  <c r="AK27" i="3"/>
  <c r="AI28" i="3"/>
  <c r="AJ28" i="3"/>
  <c r="AK28" i="3"/>
  <c r="AI29" i="3"/>
  <c r="AJ29" i="3"/>
  <c r="AK29" i="3"/>
  <c r="AI30" i="3"/>
  <c r="AJ30" i="3"/>
  <c r="AK30" i="3"/>
  <c r="AI31" i="3"/>
  <c r="AJ31" i="3"/>
  <c r="AK31" i="3"/>
  <c r="AI32" i="3"/>
  <c r="AJ32" i="3"/>
  <c r="AK32" i="3"/>
  <c r="AI33" i="3"/>
  <c r="AJ33" i="3"/>
  <c r="AK33" i="3"/>
  <c r="AI34" i="3"/>
  <c r="AJ34" i="3"/>
  <c r="AK34" i="3"/>
  <c r="AI35" i="3"/>
  <c r="AJ35" i="3"/>
  <c r="AK35" i="3"/>
  <c r="AI36" i="3"/>
  <c r="AJ36" i="3"/>
  <c r="AK36" i="3"/>
  <c r="AI37" i="3"/>
  <c r="AJ37" i="3"/>
  <c r="AK37" i="3"/>
  <c r="AI38" i="3"/>
  <c r="AJ38" i="3"/>
  <c r="AK38" i="3"/>
  <c r="AI39" i="3"/>
  <c r="AJ39" i="3"/>
  <c r="AK39" i="3"/>
  <c r="AI40" i="3"/>
  <c r="AJ40" i="3"/>
  <c r="AK40" i="3"/>
  <c r="AI41" i="3"/>
  <c r="AJ41" i="3"/>
  <c r="AK41" i="3"/>
  <c r="AI42" i="3"/>
  <c r="AJ42" i="3"/>
  <c r="AK42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3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3" i="3"/>
  <c r="W4" i="3"/>
  <c r="R42" i="3"/>
  <c r="S42" i="3"/>
  <c r="R41" i="3"/>
  <c r="S41" i="3"/>
  <c r="R40" i="3"/>
  <c r="S40" i="3"/>
  <c r="R39" i="3"/>
  <c r="S39" i="3"/>
  <c r="R38" i="3"/>
  <c r="S38" i="3"/>
  <c r="R37" i="3"/>
  <c r="S37" i="3"/>
  <c r="R36" i="3"/>
  <c r="S36" i="3"/>
  <c r="R35" i="3"/>
  <c r="S35" i="3"/>
  <c r="R34" i="3"/>
  <c r="S34" i="3"/>
  <c r="R33" i="3"/>
  <c r="S33" i="3"/>
  <c r="R32" i="3"/>
  <c r="S32" i="3"/>
  <c r="R31" i="3"/>
  <c r="S31" i="3"/>
  <c r="R30" i="3"/>
  <c r="S30" i="3"/>
  <c r="R29" i="3"/>
  <c r="S29" i="3"/>
  <c r="R28" i="3"/>
  <c r="S28" i="3"/>
  <c r="R27" i="3"/>
  <c r="S27" i="3"/>
  <c r="R26" i="3"/>
  <c r="S26" i="3"/>
  <c r="R25" i="3"/>
  <c r="S25" i="3"/>
  <c r="R24" i="3"/>
  <c r="S24" i="3"/>
  <c r="R23" i="3"/>
  <c r="S23" i="3"/>
  <c r="R22" i="3"/>
  <c r="S22" i="3"/>
  <c r="R21" i="3"/>
  <c r="S21" i="3"/>
  <c r="R20" i="3"/>
  <c r="S20" i="3"/>
  <c r="R19" i="3"/>
  <c r="S19" i="3"/>
  <c r="R18" i="3"/>
  <c r="S18" i="3"/>
  <c r="R17" i="3"/>
  <c r="S17" i="3"/>
  <c r="R16" i="3"/>
  <c r="S16" i="3"/>
  <c r="R15" i="3"/>
  <c r="S15" i="3"/>
  <c r="R14" i="3"/>
  <c r="S14" i="3"/>
  <c r="R13" i="3"/>
  <c r="S13" i="3"/>
  <c r="R12" i="3"/>
  <c r="S12" i="3"/>
  <c r="R11" i="3"/>
  <c r="S11" i="3"/>
  <c r="R10" i="3"/>
  <c r="S10" i="3"/>
  <c r="R9" i="3"/>
  <c r="S9" i="3"/>
  <c r="R8" i="3"/>
  <c r="S8" i="3"/>
  <c r="R7" i="3"/>
  <c r="S7" i="3"/>
  <c r="R6" i="3"/>
  <c r="S6" i="3"/>
  <c r="G6" i="3"/>
  <c r="G7" i="3"/>
  <c r="R5" i="3"/>
  <c r="S5" i="3"/>
  <c r="R4" i="3"/>
  <c r="S4" i="3"/>
  <c r="R3" i="3"/>
  <c r="S3" i="3"/>
  <c r="N3" i="3"/>
  <c r="AI4" i="2"/>
  <c r="AJ3" i="2"/>
  <c r="AI3" i="2"/>
  <c r="R106" i="2"/>
  <c r="S106" i="2"/>
  <c r="U106" i="2"/>
  <c r="V106" i="2"/>
  <c r="R107" i="2"/>
  <c r="S107" i="2"/>
  <c r="U107" i="2"/>
  <c r="V107" i="2"/>
  <c r="R108" i="2"/>
  <c r="S108" i="2"/>
  <c r="U108" i="2"/>
  <c r="V108" i="2"/>
  <c r="R109" i="2"/>
  <c r="S109" i="2"/>
  <c r="U109" i="2"/>
  <c r="V109" i="2"/>
  <c r="R110" i="2"/>
  <c r="S110" i="2"/>
  <c r="U110" i="2"/>
  <c r="V110" i="2"/>
  <c r="R111" i="2"/>
  <c r="S111" i="2"/>
  <c r="U111" i="2"/>
  <c r="V111" i="2"/>
  <c r="R112" i="2"/>
  <c r="S112" i="2"/>
  <c r="U112" i="2"/>
  <c r="V112" i="2"/>
  <c r="R113" i="2"/>
  <c r="S113" i="2"/>
  <c r="U113" i="2"/>
  <c r="V113" i="2"/>
  <c r="R114" i="2"/>
  <c r="S114" i="2"/>
  <c r="U114" i="2"/>
  <c r="V114" i="2"/>
  <c r="R115" i="2"/>
  <c r="S115" i="2"/>
  <c r="U115" i="2"/>
  <c r="V115" i="2"/>
  <c r="R116" i="2"/>
  <c r="S116" i="2"/>
  <c r="U116" i="2"/>
  <c r="V116" i="2"/>
  <c r="R117" i="2"/>
  <c r="S117" i="2"/>
  <c r="U117" i="2"/>
  <c r="V117" i="2"/>
  <c r="R118" i="2"/>
  <c r="S118" i="2"/>
  <c r="U118" i="2"/>
  <c r="V118" i="2"/>
  <c r="R119" i="2"/>
  <c r="S119" i="2"/>
  <c r="U119" i="2"/>
  <c r="V119" i="2"/>
  <c r="R120" i="2"/>
  <c r="S120" i="2"/>
  <c r="U120" i="2"/>
  <c r="V120" i="2"/>
  <c r="R121" i="2"/>
  <c r="S121" i="2"/>
  <c r="U121" i="2"/>
  <c r="V121" i="2"/>
  <c r="R122" i="2"/>
  <c r="S122" i="2"/>
  <c r="U122" i="2"/>
  <c r="V122" i="2"/>
  <c r="R123" i="2"/>
  <c r="S123" i="2"/>
  <c r="U123" i="2"/>
  <c r="V123" i="2"/>
  <c r="R124" i="2"/>
  <c r="S124" i="2"/>
  <c r="U124" i="2"/>
  <c r="V124" i="2"/>
  <c r="R125" i="2"/>
  <c r="S125" i="2"/>
  <c r="U125" i="2"/>
  <c r="V125" i="2"/>
  <c r="R126" i="2"/>
  <c r="S126" i="2"/>
  <c r="U126" i="2"/>
  <c r="V126" i="2"/>
  <c r="R127" i="2"/>
  <c r="S127" i="2"/>
  <c r="U127" i="2"/>
  <c r="V127" i="2"/>
  <c r="R128" i="2"/>
  <c r="S128" i="2"/>
  <c r="U128" i="2"/>
  <c r="V128" i="2"/>
  <c r="R129" i="2"/>
  <c r="S129" i="2"/>
  <c r="U129" i="2"/>
  <c r="V129" i="2"/>
  <c r="R130" i="2"/>
  <c r="S130" i="2"/>
  <c r="U130" i="2"/>
  <c r="V130" i="2"/>
  <c r="R131" i="2"/>
  <c r="S131" i="2"/>
  <c r="U131" i="2"/>
  <c r="V131" i="2"/>
  <c r="R132" i="2"/>
  <c r="S132" i="2"/>
  <c r="U132" i="2"/>
  <c r="V132" i="2"/>
  <c r="R133" i="2"/>
  <c r="S133" i="2"/>
  <c r="U133" i="2"/>
  <c r="V133" i="2"/>
  <c r="R134" i="2"/>
  <c r="S134" i="2"/>
  <c r="U134" i="2"/>
  <c r="V134" i="2"/>
  <c r="R135" i="2"/>
  <c r="S135" i="2"/>
  <c r="U135" i="2"/>
  <c r="V135" i="2"/>
  <c r="R136" i="2"/>
  <c r="S136" i="2"/>
  <c r="U136" i="2"/>
  <c r="V136" i="2"/>
  <c r="R137" i="2"/>
  <c r="S137" i="2"/>
  <c r="U137" i="2"/>
  <c r="V137" i="2"/>
  <c r="R138" i="2"/>
  <c r="S138" i="2"/>
  <c r="U138" i="2"/>
  <c r="V138" i="2"/>
  <c r="R139" i="2"/>
  <c r="S139" i="2"/>
  <c r="U139" i="2"/>
  <c r="V139" i="2"/>
  <c r="R140" i="2"/>
  <c r="S140" i="2"/>
  <c r="U140" i="2"/>
  <c r="V140" i="2"/>
  <c r="R141" i="2"/>
  <c r="S141" i="2"/>
  <c r="U141" i="2"/>
  <c r="V141" i="2"/>
  <c r="R142" i="2"/>
  <c r="S142" i="2"/>
  <c r="U142" i="2"/>
  <c r="V142" i="2"/>
  <c r="R143" i="2"/>
  <c r="S143" i="2"/>
  <c r="U143" i="2"/>
  <c r="V143" i="2"/>
  <c r="R144" i="2"/>
  <c r="S144" i="2"/>
  <c r="U144" i="2"/>
  <c r="V144" i="2"/>
  <c r="R145" i="2"/>
  <c r="S145" i="2"/>
  <c r="U145" i="2"/>
  <c r="V145" i="2"/>
  <c r="R146" i="2"/>
  <c r="S146" i="2"/>
  <c r="U146" i="2"/>
  <c r="V146" i="2"/>
  <c r="R147" i="2"/>
  <c r="S147" i="2"/>
  <c r="U147" i="2"/>
  <c r="V147" i="2"/>
  <c r="R148" i="2"/>
  <c r="S148" i="2"/>
  <c r="U148" i="2"/>
  <c r="V148" i="2"/>
  <c r="R149" i="2"/>
  <c r="S149" i="2"/>
  <c r="U149" i="2"/>
  <c r="V149" i="2"/>
  <c r="R150" i="2"/>
  <c r="S150" i="2"/>
  <c r="U150" i="2"/>
  <c r="V150" i="2"/>
  <c r="R151" i="2"/>
  <c r="S151" i="2"/>
  <c r="U151" i="2"/>
  <c r="V151" i="2"/>
  <c r="R152" i="2"/>
  <c r="S152" i="2"/>
  <c r="U152" i="2"/>
  <c r="V152" i="2"/>
  <c r="R153" i="2"/>
  <c r="S153" i="2"/>
  <c r="U153" i="2"/>
  <c r="V153" i="2"/>
  <c r="R154" i="2"/>
  <c r="S154" i="2"/>
  <c r="U154" i="2"/>
  <c r="V154" i="2"/>
  <c r="R155" i="2"/>
  <c r="S155" i="2"/>
  <c r="U155" i="2"/>
  <c r="V155" i="2"/>
  <c r="R156" i="2"/>
  <c r="S156" i="2"/>
  <c r="U156" i="2"/>
  <c r="V156" i="2"/>
  <c r="R157" i="2"/>
  <c r="S157" i="2"/>
  <c r="U157" i="2"/>
  <c r="V157" i="2"/>
  <c r="R158" i="2"/>
  <c r="S158" i="2"/>
  <c r="U158" i="2"/>
  <c r="V158" i="2"/>
  <c r="R159" i="2"/>
  <c r="S159" i="2"/>
  <c r="U159" i="2"/>
  <c r="V159" i="2"/>
  <c r="R160" i="2"/>
  <c r="S160" i="2"/>
  <c r="U160" i="2"/>
  <c r="V160" i="2"/>
  <c r="R161" i="2"/>
  <c r="S161" i="2"/>
  <c r="U161" i="2"/>
  <c r="V161" i="2"/>
  <c r="R162" i="2"/>
  <c r="S162" i="2"/>
  <c r="U162" i="2"/>
  <c r="V162" i="2"/>
  <c r="R163" i="2"/>
  <c r="S163" i="2"/>
  <c r="U163" i="2"/>
  <c r="V163" i="2"/>
  <c r="R164" i="2"/>
  <c r="S164" i="2"/>
  <c r="U164" i="2"/>
  <c r="V164" i="2"/>
  <c r="R165" i="2"/>
  <c r="S165" i="2"/>
  <c r="U165" i="2"/>
  <c r="V165" i="2"/>
  <c r="R166" i="2"/>
  <c r="S166" i="2"/>
  <c r="U166" i="2"/>
  <c r="V166" i="2"/>
  <c r="R167" i="2"/>
  <c r="S167" i="2"/>
  <c r="U167" i="2"/>
  <c r="V167" i="2"/>
  <c r="R168" i="2"/>
  <c r="S168" i="2"/>
  <c r="U168" i="2"/>
  <c r="V168" i="2"/>
  <c r="R169" i="2"/>
  <c r="S169" i="2"/>
  <c r="U169" i="2"/>
  <c r="V169" i="2"/>
  <c r="R170" i="2"/>
  <c r="S170" i="2"/>
  <c r="U170" i="2"/>
  <c r="V170" i="2"/>
  <c r="R171" i="2"/>
  <c r="S171" i="2"/>
  <c r="U171" i="2"/>
  <c r="V171" i="2"/>
  <c r="R172" i="2"/>
  <c r="S172" i="2"/>
  <c r="U172" i="2"/>
  <c r="V172" i="2"/>
  <c r="R173" i="2"/>
  <c r="S173" i="2"/>
  <c r="U173" i="2"/>
  <c r="V173" i="2"/>
  <c r="R174" i="2"/>
  <c r="S174" i="2"/>
  <c r="U174" i="2"/>
  <c r="V174" i="2"/>
  <c r="R175" i="2"/>
  <c r="S175" i="2"/>
  <c r="U175" i="2"/>
  <c r="V175" i="2"/>
  <c r="R176" i="2"/>
  <c r="S176" i="2"/>
  <c r="U176" i="2"/>
  <c r="V176" i="2"/>
  <c r="R177" i="2"/>
  <c r="S177" i="2"/>
  <c r="U177" i="2"/>
  <c r="V177" i="2"/>
  <c r="R178" i="2"/>
  <c r="S178" i="2"/>
  <c r="U178" i="2"/>
  <c r="V178" i="2"/>
  <c r="R179" i="2"/>
  <c r="S179" i="2"/>
  <c r="U179" i="2"/>
  <c r="V179" i="2"/>
  <c r="R180" i="2"/>
  <c r="S180" i="2"/>
  <c r="U180" i="2"/>
  <c r="V180" i="2"/>
  <c r="R181" i="2"/>
  <c r="S181" i="2"/>
  <c r="U181" i="2"/>
  <c r="V181" i="2"/>
  <c r="R182" i="2"/>
  <c r="S182" i="2"/>
  <c r="U182" i="2"/>
  <c r="V182" i="2"/>
  <c r="R183" i="2"/>
  <c r="S183" i="2"/>
  <c r="U183" i="2"/>
  <c r="V183" i="2"/>
  <c r="R184" i="2"/>
  <c r="S184" i="2"/>
  <c r="U184" i="2"/>
  <c r="V184" i="2"/>
  <c r="R185" i="2"/>
  <c r="S185" i="2"/>
  <c r="U185" i="2"/>
  <c r="V185" i="2"/>
  <c r="R186" i="2"/>
  <c r="S186" i="2"/>
  <c r="U186" i="2"/>
  <c r="V186" i="2"/>
  <c r="R187" i="2"/>
  <c r="S187" i="2"/>
  <c r="U187" i="2"/>
  <c r="V187" i="2"/>
  <c r="R188" i="2"/>
  <c r="S188" i="2"/>
  <c r="U188" i="2"/>
  <c r="V188" i="2"/>
  <c r="R189" i="2"/>
  <c r="S189" i="2"/>
  <c r="U189" i="2"/>
  <c r="V189" i="2"/>
  <c r="R190" i="2"/>
  <c r="S190" i="2"/>
  <c r="U190" i="2"/>
  <c r="V190" i="2"/>
  <c r="R191" i="2"/>
  <c r="S191" i="2"/>
  <c r="U191" i="2"/>
  <c r="V191" i="2"/>
  <c r="R192" i="2"/>
  <c r="S192" i="2"/>
  <c r="U192" i="2"/>
  <c r="V192" i="2"/>
  <c r="R193" i="2"/>
  <c r="S193" i="2"/>
  <c r="U193" i="2"/>
  <c r="V193" i="2"/>
  <c r="R194" i="2"/>
  <c r="S194" i="2"/>
  <c r="U194" i="2"/>
  <c r="V194" i="2"/>
  <c r="R195" i="2"/>
  <c r="S195" i="2"/>
  <c r="U195" i="2"/>
  <c r="V195" i="2"/>
  <c r="R196" i="2"/>
  <c r="S196" i="2"/>
  <c r="U196" i="2"/>
  <c r="V196" i="2"/>
  <c r="R197" i="2"/>
  <c r="S197" i="2"/>
  <c r="U197" i="2"/>
  <c r="V197" i="2"/>
  <c r="R198" i="2"/>
  <c r="S198" i="2"/>
  <c r="U198" i="2"/>
  <c r="V198" i="2"/>
  <c r="R199" i="2"/>
  <c r="S199" i="2"/>
  <c r="U199" i="2"/>
  <c r="V199" i="2"/>
  <c r="R200" i="2"/>
  <c r="S200" i="2"/>
  <c r="U200" i="2"/>
  <c r="V200" i="2"/>
  <c r="R201" i="2"/>
  <c r="S201" i="2"/>
  <c r="U201" i="2"/>
  <c r="V201" i="2"/>
  <c r="R202" i="2"/>
  <c r="S202" i="2"/>
  <c r="U202" i="2"/>
  <c r="V202" i="2"/>
  <c r="R203" i="2"/>
  <c r="S203" i="2"/>
  <c r="U203" i="2"/>
  <c r="V203" i="2"/>
  <c r="W3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R4" i="2"/>
  <c r="S4" i="2"/>
  <c r="U4" i="2"/>
  <c r="V4" i="2"/>
  <c r="X4" i="2"/>
  <c r="Z4" i="2"/>
  <c r="AA4" i="2"/>
  <c r="AC4" i="2"/>
  <c r="AD4" i="2"/>
  <c r="AE4" i="2"/>
  <c r="AF4" i="2"/>
  <c r="AJ4" i="2"/>
  <c r="R5" i="2"/>
  <c r="S5" i="2"/>
  <c r="U5" i="2"/>
  <c r="V5" i="2"/>
  <c r="X5" i="2"/>
  <c r="Z5" i="2"/>
  <c r="AA5" i="2"/>
  <c r="AC5" i="2"/>
  <c r="AD5" i="2"/>
  <c r="AE5" i="2"/>
  <c r="AF5" i="2"/>
  <c r="AJ5" i="2"/>
  <c r="R6" i="2"/>
  <c r="S6" i="2"/>
  <c r="U6" i="2"/>
  <c r="V6" i="2"/>
  <c r="X6" i="2"/>
  <c r="Z6" i="2"/>
  <c r="AA6" i="2"/>
  <c r="AC6" i="2"/>
  <c r="AD6" i="2"/>
  <c r="AE6" i="2"/>
  <c r="AF6" i="2"/>
  <c r="AJ6" i="2"/>
  <c r="R7" i="2"/>
  <c r="S7" i="2"/>
  <c r="U7" i="2"/>
  <c r="V7" i="2"/>
  <c r="X7" i="2"/>
  <c r="Z7" i="2"/>
  <c r="AA7" i="2"/>
  <c r="AC7" i="2"/>
  <c r="AD7" i="2"/>
  <c r="AE7" i="2"/>
  <c r="AF7" i="2"/>
  <c r="AJ7" i="2"/>
  <c r="R8" i="2"/>
  <c r="S8" i="2"/>
  <c r="U8" i="2"/>
  <c r="V8" i="2"/>
  <c r="X8" i="2"/>
  <c r="Z8" i="2"/>
  <c r="AA8" i="2"/>
  <c r="AC8" i="2"/>
  <c r="AD8" i="2"/>
  <c r="AE8" i="2"/>
  <c r="AF8" i="2"/>
  <c r="AJ8" i="2"/>
  <c r="R9" i="2"/>
  <c r="S9" i="2"/>
  <c r="U9" i="2"/>
  <c r="V9" i="2"/>
  <c r="X9" i="2"/>
  <c r="Z9" i="2"/>
  <c r="AA9" i="2"/>
  <c r="AC9" i="2"/>
  <c r="AD9" i="2"/>
  <c r="AE9" i="2"/>
  <c r="AF9" i="2"/>
  <c r="AJ9" i="2"/>
  <c r="R10" i="2"/>
  <c r="S10" i="2"/>
  <c r="U10" i="2"/>
  <c r="V10" i="2"/>
  <c r="X10" i="2"/>
  <c r="Z10" i="2"/>
  <c r="AA10" i="2"/>
  <c r="AC10" i="2"/>
  <c r="AD10" i="2"/>
  <c r="AE10" i="2"/>
  <c r="AF10" i="2"/>
  <c r="AJ10" i="2"/>
  <c r="R11" i="2"/>
  <c r="S11" i="2"/>
  <c r="U11" i="2"/>
  <c r="V11" i="2"/>
  <c r="X11" i="2"/>
  <c r="Z11" i="2"/>
  <c r="AA11" i="2"/>
  <c r="AC11" i="2"/>
  <c r="AD11" i="2"/>
  <c r="AE11" i="2"/>
  <c r="AF11" i="2"/>
  <c r="AJ11" i="2"/>
  <c r="R12" i="2"/>
  <c r="S12" i="2"/>
  <c r="U12" i="2"/>
  <c r="V12" i="2"/>
  <c r="X12" i="2"/>
  <c r="Z12" i="2"/>
  <c r="AA12" i="2"/>
  <c r="AC12" i="2"/>
  <c r="AD12" i="2"/>
  <c r="AE12" i="2"/>
  <c r="AF12" i="2"/>
  <c r="AJ12" i="2"/>
  <c r="R13" i="2"/>
  <c r="S13" i="2"/>
  <c r="U13" i="2"/>
  <c r="V13" i="2"/>
  <c r="X13" i="2"/>
  <c r="Z13" i="2"/>
  <c r="AA13" i="2"/>
  <c r="AC13" i="2"/>
  <c r="AD13" i="2"/>
  <c r="AE13" i="2"/>
  <c r="AF13" i="2"/>
  <c r="AJ13" i="2"/>
  <c r="R14" i="2"/>
  <c r="S14" i="2"/>
  <c r="U14" i="2"/>
  <c r="V14" i="2"/>
  <c r="X14" i="2"/>
  <c r="Z14" i="2"/>
  <c r="AA14" i="2"/>
  <c r="AC14" i="2"/>
  <c r="AD14" i="2"/>
  <c r="AE14" i="2"/>
  <c r="AF14" i="2"/>
  <c r="AJ14" i="2"/>
  <c r="R15" i="2"/>
  <c r="S15" i="2"/>
  <c r="U15" i="2"/>
  <c r="V15" i="2"/>
  <c r="X15" i="2"/>
  <c r="Z15" i="2"/>
  <c r="AA15" i="2"/>
  <c r="AC15" i="2"/>
  <c r="AD15" i="2"/>
  <c r="AE15" i="2"/>
  <c r="AF15" i="2"/>
  <c r="AJ15" i="2"/>
  <c r="R16" i="2"/>
  <c r="S16" i="2"/>
  <c r="U16" i="2"/>
  <c r="V16" i="2"/>
  <c r="X16" i="2"/>
  <c r="Z16" i="2"/>
  <c r="AA16" i="2"/>
  <c r="AC16" i="2"/>
  <c r="AD16" i="2"/>
  <c r="AE16" i="2"/>
  <c r="AF16" i="2"/>
  <c r="AJ16" i="2"/>
  <c r="R17" i="2"/>
  <c r="S17" i="2"/>
  <c r="U17" i="2"/>
  <c r="V17" i="2"/>
  <c r="X17" i="2"/>
  <c r="Z17" i="2"/>
  <c r="AA17" i="2"/>
  <c r="AC17" i="2"/>
  <c r="AD17" i="2"/>
  <c r="AE17" i="2"/>
  <c r="AF17" i="2"/>
  <c r="AJ17" i="2"/>
  <c r="R18" i="2"/>
  <c r="S18" i="2"/>
  <c r="U18" i="2"/>
  <c r="V18" i="2"/>
  <c r="X18" i="2"/>
  <c r="Z18" i="2"/>
  <c r="AA18" i="2"/>
  <c r="AC18" i="2"/>
  <c r="AD18" i="2"/>
  <c r="AE18" i="2"/>
  <c r="AF18" i="2"/>
  <c r="AJ18" i="2"/>
  <c r="R19" i="2"/>
  <c r="S19" i="2"/>
  <c r="U19" i="2"/>
  <c r="V19" i="2"/>
  <c r="X19" i="2"/>
  <c r="Z19" i="2"/>
  <c r="AA19" i="2"/>
  <c r="AC19" i="2"/>
  <c r="AD19" i="2"/>
  <c r="AE19" i="2"/>
  <c r="AF19" i="2"/>
  <c r="AJ19" i="2"/>
  <c r="R20" i="2"/>
  <c r="S20" i="2"/>
  <c r="U20" i="2"/>
  <c r="V20" i="2"/>
  <c r="X20" i="2"/>
  <c r="Z20" i="2"/>
  <c r="AA20" i="2"/>
  <c r="AC20" i="2"/>
  <c r="AD20" i="2"/>
  <c r="AE20" i="2"/>
  <c r="AF20" i="2"/>
  <c r="AJ20" i="2"/>
  <c r="R21" i="2"/>
  <c r="S21" i="2"/>
  <c r="U21" i="2"/>
  <c r="V21" i="2"/>
  <c r="X21" i="2"/>
  <c r="Z21" i="2"/>
  <c r="AA21" i="2"/>
  <c r="AC21" i="2"/>
  <c r="AD21" i="2"/>
  <c r="AE21" i="2"/>
  <c r="AF21" i="2"/>
  <c r="AJ21" i="2"/>
  <c r="R22" i="2"/>
  <c r="S22" i="2"/>
  <c r="U22" i="2"/>
  <c r="V22" i="2"/>
  <c r="X22" i="2"/>
  <c r="Z22" i="2"/>
  <c r="AA22" i="2"/>
  <c r="AC22" i="2"/>
  <c r="AD22" i="2"/>
  <c r="AE22" i="2"/>
  <c r="AF22" i="2"/>
  <c r="AJ22" i="2"/>
  <c r="R23" i="2"/>
  <c r="S23" i="2"/>
  <c r="U23" i="2"/>
  <c r="V23" i="2"/>
  <c r="X23" i="2"/>
  <c r="Z23" i="2"/>
  <c r="AA23" i="2"/>
  <c r="AC23" i="2"/>
  <c r="AD23" i="2"/>
  <c r="AE23" i="2"/>
  <c r="AF23" i="2"/>
  <c r="AJ23" i="2"/>
  <c r="R24" i="2"/>
  <c r="S24" i="2"/>
  <c r="U24" i="2"/>
  <c r="V24" i="2"/>
  <c r="X24" i="2"/>
  <c r="Z24" i="2"/>
  <c r="AA24" i="2"/>
  <c r="AC24" i="2"/>
  <c r="AD24" i="2"/>
  <c r="AE24" i="2"/>
  <c r="AF24" i="2"/>
  <c r="AJ24" i="2"/>
  <c r="R25" i="2"/>
  <c r="S25" i="2"/>
  <c r="U25" i="2"/>
  <c r="V25" i="2"/>
  <c r="X25" i="2"/>
  <c r="Z25" i="2"/>
  <c r="AA25" i="2"/>
  <c r="AC25" i="2"/>
  <c r="AD25" i="2"/>
  <c r="AE25" i="2"/>
  <c r="AF25" i="2"/>
  <c r="AJ25" i="2"/>
  <c r="R26" i="2"/>
  <c r="S26" i="2"/>
  <c r="U26" i="2"/>
  <c r="V26" i="2"/>
  <c r="X26" i="2"/>
  <c r="Z26" i="2"/>
  <c r="AA26" i="2"/>
  <c r="AC26" i="2"/>
  <c r="AD26" i="2"/>
  <c r="AE26" i="2"/>
  <c r="AF26" i="2"/>
  <c r="AJ26" i="2"/>
  <c r="R27" i="2"/>
  <c r="S27" i="2"/>
  <c r="U27" i="2"/>
  <c r="V27" i="2"/>
  <c r="X27" i="2"/>
  <c r="Z27" i="2"/>
  <c r="AA27" i="2"/>
  <c r="AC27" i="2"/>
  <c r="AD27" i="2"/>
  <c r="AE27" i="2"/>
  <c r="AF27" i="2"/>
  <c r="AJ27" i="2"/>
  <c r="R28" i="2"/>
  <c r="S28" i="2"/>
  <c r="U28" i="2"/>
  <c r="V28" i="2"/>
  <c r="X28" i="2"/>
  <c r="Z28" i="2"/>
  <c r="AA28" i="2"/>
  <c r="AC28" i="2"/>
  <c r="AD28" i="2"/>
  <c r="AE28" i="2"/>
  <c r="AF28" i="2"/>
  <c r="AJ28" i="2"/>
  <c r="R29" i="2"/>
  <c r="S29" i="2"/>
  <c r="U29" i="2"/>
  <c r="V29" i="2"/>
  <c r="X29" i="2"/>
  <c r="Z29" i="2"/>
  <c r="AA29" i="2"/>
  <c r="AC29" i="2"/>
  <c r="AD29" i="2"/>
  <c r="AE29" i="2"/>
  <c r="AF29" i="2"/>
  <c r="AJ29" i="2"/>
  <c r="R30" i="2"/>
  <c r="S30" i="2"/>
  <c r="U30" i="2"/>
  <c r="V30" i="2"/>
  <c r="X30" i="2"/>
  <c r="Z30" i="2"/>
  <c r="AA30" i="2"/>
  <c r="AC30" i="2"/>
  <c r="AD30" i="2"/>
  <c r="AE30" i="2"/>
  <c r="AF30" i="2"/>
  <c r="AJ30" i="2"/>
  <c r="R31" i="2"/>
  <c r="S31" i="2"/>
  <c r="U31" i="2"/>
  <c r="V31" i="2"/>
  <c r="X31" i="2"/>
  <c r="Z31" i="2"/>
  <c r="AA31" i="2"/>
  <c r="AC31" i="2"/>
  <c r="AD31" i="2"/>
  <c r="AE31" i="2"/>
  <c r="AF31" i="2"/>
  <c r="AJ31" i="2"/>
  <c r="R32" i="2"/>
  <c r="S32" i="2"/>
  <c r="U32" i="2"/>
  <c r="V32" i="2"/>
  <c r="X32" i="2"/>
  <c r="Z32" i="2"/>
  <c r="AA32" i="2"/>
  <c r="AC32" i="2"/>
  <c r="AD32" i="2"/>
  <c r="AE32" i="2"/>
  <c r="AF32" i="2"/>
  <c r="AJ32" i="2"/>
  <c r="R33" i="2"/>
  <c r="S33" i="2"/>
  <c r="U33" i="2"/>
  <c r="V33" i="2"/>
  <c r="X33" i="2"/>
  <c r="Z33" i="2"/>
  <c r="AA33" i="2"/>
  <c r="AC33" i="2"/>
  <c r="AD33" i="2"/>
  <c r="AE33" i="2"/>
  <c r="AF33" i="2"/>
  <c r="AJ33" i="2"/>
  <c r="R34" i="2"/>
  <c r="S34" i="2"/>
  <c r="U34" i="2"/>
  <c r="V34" i="2"/>
  <c r="X34" i="2"/>
  <c r="Z34" i="2"/>
  <c r="AA34" i="2"/>
  <c r="AC34" i="2"/>
  <c r="AD34" i="2"/>
  <c r="AE34" i="2"/>
  <c r="AF34" i="2"/>
  <c r="AJ34" i="2"/>
  <c r="R35" i="2"/>
  <c r="S35" i="2"/>
  <c r="U35" i="2"/>
  <c r="V35" i="2"/>
  <c r="X35" i="2"/>
  <c r="Z35" i="2"/>
  <c r="AA35" i="2"/>
  <c r="AC35" i="2"/>
  <c r="AD35" i="2"/>
  <c r="AE35" i="2"/>
  <c r="AF35" i="2"/>
  <c r="AJ35" i="2"/>
  <c r="R36" i="2"/>
  <c r="S36" i="2"/>
  <c r="U36" i="2"/>
  <c r="V36" i="2"/>
  <c r="X36" i="2"/>
  <c r="Z36" i="2"/>
  <c r="AA36" i="2"/>
  <c r="AC36" i="2"/>
  <c r="AD36" i="2"/>
  <c r="AE36" i="2"/>
  <c r="AF36" i="2"/>
  <c r="AJ36" i="2"/>
  <c r="R37" i="2"/>
  <c r="S37" i="2"/>
  <c r="U37" i="2"/>
  <c r="V37" i="2"/>
  <c r="X37" i="2"/>
  <c r="Z37" i="2"/>
  <c r="AA37" i="2"/>
  <c r="AC37" i="2"/>
  <c r="AD37" i="2"/>
  <c r="AE37" i="2"/>
  <c r="AF37" i="2"/>
  <c r="AJ37" i="2"/>
  <c r="R38" i="2"/>
  <c r="S38" i="2"/>
  <c r="U38" i="2"/>
  <c r="V38" i="2"/>
  <c r="X38" i="2"/>
  <c r="Z38" i="2"/>
  <c r="AA38" i="2"/>
  <c r="AC38" i="2"/>
  <c r="AD38" i="2"/>
  <c r="AE38" i="2"/>
  <c r="AF38" i="2"/>
  <c r="AJ38" i="2"/>
  <c r="R39" i="2"/>
  <c r="S39" i="2"/>
  <c r="U39" i="2"/>
  <c r="V39" i="2"/>
  <c r="X39" i="2"/>
  <c r="Z39" i="2"/>
  <c r="AA39" i="2"/>
  <c r="AC39" i="2"/>
  <c r="AD39" i="2"/>
  <c r="AE39" i="2"/>
  <c r="AF39" i="2"/>
  <c r="AJ39" i="2"/>
  <c r="R40" i="2"/>
  <c r="S40" i="2"/>
  <c r="U40" i="2"/>
  <c r="V40" i="2"/>
  <c r="X40" i="2"/>
  <c r="Z40" i="2"/>
  <c r="AA40" i="2"/>
  <c r="AC40" i="2"/>
  <c r="AD40" i="2"/>
  <c r="AE40" i="2"/>
  <c r="AF40" i="2"/>
  <c r="AJ40" i="2"/>
  <c r="R41" i="2"/>
  <c r="S41" i="2"/>
  <c r="U41" i="2"/>
  <c r="V41" i="2"/>
  <c r="X41" i="2"/>
  <c r="Z41" i="2"/>
  <c r="AA41" i="2"/>
  <c r="AC41" i="2"/>
  <c r="AD41" i="2"/>
  <c r="AE41" i="2"/>
  <c r="AF41" i="2"/>
  <c r="AJ41" i="2"/>
  <c r="R42" i="2"/>
  <c r="S42" i="2"/>
  <c r="U42" i="2"/>
  <c r="V42" i="2"/>
  <c r="X42" i="2"/>
  <c r="Z42" i="2"/>
  <c r="AA42" i="2"/>
  <c r="AC42" i="2"/>
  <c r="AD42" i="2"/>
  <c r="AE42" i="2"/>
  <c r="AF42" i="2"/>
  <c r="AJ42" i="2"/>
  <c r="R43" i="2"/>
  <c r="S43" i="2"/>
  <c r="U43" i="2"/>
  <c r="V43" i="2"/>
  <c r="X43" i="2"/>
  <c r="Z43" i="2"/>
  <c r="AA43" i="2"/>
  <c r="AC43" i="2"/>
  <c r="AD43" i="2"/>
  <c r="AE43" i="2"/>
  <c r="AF43" i="2"/>
  <c r="AJ43" i="2"/>
  <c r="R44" i="2"/>
  <c r="S44" i="2"/>
  <c r="U44" i="2"/>
  <c r="V44" i="2"/>
  <c r="X44" i="2"/>
  <c r="Z44" i="2"/>
  <c r="AA44" i="2"/>
  <c r="AC44" i="2"/>
  <c r="AD44" i="2"/>
  <c r="AE44" i="2"/>
  <c r="AF44" i="2"/>
  <c r="AJ44" i="2"/>
  <c r="R45" i="2"/>
  <c r="S45" i="2"/>
  <c r="U45" i="2"/>
  <c r="V45" i="2"/>
  <c r="X45" i="2"/>
  <c r="Z45" i="2"/>
  <c r="AA45" i="2"/>
  <c r="AC45" i="2"/>
  <c r="AD45" i="2"/>
  <c r="AE45" i="2"/>
  <c r="AF45" i="2"/>
  <c r="AJ45" i="2"/>
  <c r="R46" i="2"/>
  <c r="S46" i="2"/>
  <c r="U46" i="2"/>
  <c r="V46" i="2"/>
  <c r="X46" i="2"/>
  <c r="Z46" i="2"/>
  <c r="AA46" i="2"/>
  <c r="AC46" i="2"/>
  <c r="AD46" i="2"/>
  <c r="AE46" i="2"/>
  <c r="AF46" i="2"/>
  <c r="AJ46" i="2"/>
  <c r="R47" i="2"/>
  <c r="S47" i="2"/>
  <c r="U47" i="2"/>
  <c r="V47" i="2"/>
  <c r="X47" i="2"/>
  <c r="Z47" i="2"/>
  <c r="AA47" i="2"/>
  <c r="AC47" i="2"/>
  <c r="AD47" i="2"/>
  <c r="AE47" i="2"/>
  <c r="AF47" i="2"/>
  <c r="AJ47" i="2"/>
  <c r="R48" i="2"/>
  <c r="S48" i="2"/>
  <c r="U48" i="2"/>
  <c r="V48" i="2"/>
  <c r="X48" i="2"/>
  <c r="Z48" i="2"/>
  <c r="AA48" i="2"/>
  <c r="AC48" i="2"/>
  <c r="AD48" i="2"/>
  <c r="AE48" i="2"/>
  <c r="AF48" i="2"/>
  <c r="AJ48" i="2"/>
  <c r="R49" i="2"/>
  <c r="S49" i="2"/>
  <c r="U49" i="2"/>
  <c r="V49" i="2"/>
  <c r="X49" i="2"/>
  <c r="Z49" i="2"/>
  <c r="AA49" i="2"/>
  <c r="AC49" i="2"/>
  <c r="AD49" i="2"/>
  <c r="AE49" i="2"/>
  <c r="AF49" i="2"/>
  <c r="AJ49" i="2"/>
  <c r="R50" i="2"/>
  <c r="S50" i="2"/>
  <c r="U50" i="2"/>
  <c r="V50" i="2"/>
  <c r="X50" i="2"/>
  <c r="Z50" i="2"/>
  <c r="AA50" i="2"/>
  <c r="AC50" i="2"/>
  <c r="AD50" i="2"/>
  <c r="AE50" i="2"/>
  <c r="AF50" i="2"/>
  <c r="AJ50" i="2"/>
  <c r="R51" i="2"/>
  <c r="S51" i="2"/>
  <c r="U51" i="2"/>
  <c r="V51" i="2"/>
  <c r="X51" i="2"/>
  <c r="Z51" i="2"/>
  <c r="AA51" i="2"/>
  <c r="AC51" i="2"/>
  <c r="AD51" i="2"/>
  <c r="AE51" i="2"/>
  <c r="AF51" i="2"/>
  <c r="AJ51" i="2"/>
  <c r="R52" i="2"/>
  <c r="S52" i="2"/>
  <c r="U52" i="2"/>
  <c r="V52" i="2"/>
  <c r="X52" i="2"/>
  <c r="Z52" i="2"/>
  <c r="AA52" i="2"/>
  <c r="AC52" i="2"/>
  <c r="AD52" i="2"/>
  <c r="AE52" i="2"/>
  <c r="AF52" i="2"/>
  <c r="AJ52" i="2"/>
  <c r="R53" i="2"/>
  <c r="S53" i="2"/>
  <c r="U53" i="2"/>
  <c r="V53" i="2"/>
  <c r="X53" i="2"/>
  <c r="Z53" i="2"/>
  <c r="AA53" i="2"/>
  <c r="AC53" i="2"/>
  <c r="AD53" i="2"/>
  <c r="AE53" i="2"/>
  <c r="AF53" i="2"/>
  <c r="AJ53" i="2"/>
  <c r="R54" i="2"/>
  <c r="S54" i="2"/>
  <c r="U54" i="2"/>
  <c r="V54" i="2"/>
  <c r="X54" i="2"/>
  <c r="Z54" i="2"/>
  <c r="AA54" i="2"/>
  <c r="AC54" i="2"/>
  <c r="AD54" i="2"/>
  <c r="AE54" i="2"/>
  <c r="AF54" i="2"/>
  <c r="AJ54" i="2"/>
  <c r="R55" i="2"/>
  <c r="S55" i="2"/>
  <c r="U55" i="2"/>
  <c r="V55" i="2"/>
  <c r="X55" i="2"/>
  <c r="Z55" i="2"/>
  <c r="AA55" i="2"/>
  <c r="AC55" i="2"/>
  <c r="AD55" i="2"/>
  <c r="AE55" i="2"/>
  <c r="AF55" i="2"/>
  <c r="AJ55" i="2"/>
  <c r="R56" i="2"/>
  <c r="S56" i="2"/>
  <c r="U56" i="2"/>
  <c r="V56" i="2"/>
  <c r="X56" i="2"/>
  <c r="Z56" i="2"/>
  <c r="AA56" i="2"/>
  <c r="AC56" i="2"/>
  <c r="AD56" i="2"/>
  <c r="AE56" i="2"/>
  <c r="AF56" i="2"/>
  <c r="AJ56" i="2"/>
  <c r="R57" i="2"/>
  <c r="S57" i="2"/>
  <c r="U57" i="2"/>
  <c r="V57" i="2"/>
  <c r="X57" i="2"/>
  <c r="Z57" i="2"/>
  <c r="AA57" i="2"/>
  <c r="AC57" i="2"/>
  <c r="AD57" i="2"/>
  <c r="AE57" i="2"/>
  <c r="AF57" i="2"/>
  <c r="AJ57" i="2"/>
  <c r="R58" i="2"/>
  <c r="S58" i="2"/>
  <c r="U58" i="2"/>
  <c r="V58" i="2"/>
  <c r="X58" i="2"/>
  <c r="Z58" i="2"/>
  <c r="AA58" i="2"/>
  <c r="AC58" i="2"/>
  <c r="AD58" i="2"/>
  <c r="AE58" i="2"/>
  <c r="AF58" i="2"/>
  <c r="AJ58" i="2"/>
  <c r="R59" i="2"/>
  <c r="S59" i="2"/>
  <c r="U59" i="2"/>
  <c r="V59" i="2"/>
  <c r="X59" i="2"/>
  <c r="Z59" i="2"/>
  <c r="AA59" i="2"/>
  <c r="AC59" i="2"/>
  <c r="AD59" i="2"/>
  <c r="AE59" i="2"/>
  <c r="AF59" i="2"/>
  <c r="AJ59" i="2"/>
  <c r="R60" i="2"/>
  <c r="S60" i="2"/>
  <c r="U60" i="2"/>
  <c r="V60" i="2"/>
  <c r="X60" i="2"/>
  <c r="Z60" i="2"/>
  <c r="AA60" i="2"/>
  <c r="AC60" i="2"/>
  <c r="AD60" i="2"/>
  <c r="AE60" i="2"/>
  <c r="AF60" i="2"/>
  <c r="AJ60" i="2"/>
  <c r="R61" i="2"/>
  <c r="S61" i="2"/>
  <c r="U61" i="2"/>
  <c r="V61" i="2"/>
  <c r="X61" i="2"/>
  <c r="Z61" i="2"/>
  <c r="AA61" i="2"/>
  <c r="AC61" i="2"/>
  <c r="AD61" i="2"/>
  <c r="AE61" i="2"/>
  <c r="AF61" i="2"/>
  <c r="AJ61" i="2"/>
  <c r="R62" i="2"/>
  <c r="S62" i="2"/>
  <c r="U62" i="2"/>
  <c r="V62" i="2"/>
  <c r="X62" i="2"/>
  <c r="Z62" i="2"/>
  <c r="AA62" i="2"/>
  <c r="AC62" i="2"/>
  <c r="AD62" i="2"/>
  <c r="AE62" i="2"/>
  <c r="AF62" i="2"/>
  <c r="AJ62" i="2"/>
  <c r="R63" i="2"/>
  <c r="S63" i="2"/>
  <c r="U63" i="2"/>
  <c r="V63" i="2"/>
  <c r="X63" i="2"/>
  <c r="Z63" i="2"/>
  <c r="AA63" i="2"/>
  <c r="AC63" i="2"/>
  <c r="AD63" i="2"/>
  <c r="AE63" i="2"/>
  <c r="AF63" i="2"/>
  <c r="AJ63" i="2"/>
  <c r="R64" i="2"/>
  <c r="S64" i="2"/>
  <c r="U64" i="2"/>
  <c r="V64" i="2"/>
  <c r="X64" i="2"/>
  <c r="Z64" i="2"/>
  <c r="AA64" i="2"/>
  <c r="AC64" i="2"/>
  <c r="AD64" i="2"/>
  <c r="AE64" i="2"/>
  <c r="AF64" i="2"/>
  <c r="AJ64" i="2"/>
  <c r="R65" i="2"/>
  <c r="S65" i="2"/>
  <c r="U65" i="2"/>
  <c r="V65" i="2"/>
  <c r="X65" i="2"/>
  <c r="Z65" i="2"/>
  <c r="AA65" i="2"/>
  <c r="AC65" i="2"/>
  <c r="AD65" i="2"/>
  <c r="AE65" i="2"/>
  <c r="AF65" i="2"/>
  <c r="AJ65" i="2"/>
  <c r="R66" i="2"/>
  <c r="S66" i="2"/>
  <c r="U66" i="2"/>
  <c r="V66" i="2"/>
  <c r="X66" i="2"/>
  <c r="Z66" i="2"/>
  <c r="AA66" i="2"/>
  <c r="AC66" i="2"/>
  <c r="AD66" i="2"/>
  <c r="AE66" i="2"/>
  <c r="AF66" i="2"/>
  <c r="AJ66" i="2"/>
  <c r="R67" i="2"/>
  <c r="S67" i="2"/>
  <c r="U67" i="2"/>
  <c r="V67" i="2"/>
  <c r="X67" i="2"/>
  <c r="Z67" i="2"/>
  <c r="AA67" i="2"/>
  <c r="AC67" i="2"/>
  <c r="AD67" i="2"/>
  <c r="AE67" i="2"/>
  <c r="AF67" i="2"/>
  <c r="AJ67" i="2"/>
  <c r="R68" i="2"/>
  <c r="S68" i="2"/>
  <c r="U68" i="2"/>
  <c r="V68" i="2"/>
  <c r="X68" i="2"/>
  <c r="Z68" i="2"/>
  <c r="AA68" i="2"/>
  <c r="AC68" i="2"/>
  <c r="AD68" i="2"/>
  <c r="AE68" i="2"/>
  <c r="AF68" i="2"/>
  <c r="AJ68" i="2"/>
  <c r="R69" i="2"/>
  <c r="S69" i="2"/>
  <c r="U69" i="2"/>
  <c r="V69" i="2"/>
  <c r="X69" i="2"/>
  <c r="Z69" i="2"/>
  <c r="AA69" i="2"/>
  <c r="AC69" i="2"/>
  <c r="AD69" i="2"/>
  <c r="AE69" i="2"/>
  <c r="AF69" i="2"/>
  <c r="AJ69" i="2"/>
  <c r="R70" i="2"/>
  <c r="S70" i="2"/>
  <c r="U70" i="2"/>
  <c r="V70" i="2"/>
  <c r="X70" i="2"/>
  <c r="Z70" i="2"/>
  <c r="AA70" i="2"/>
  <c r="AC70" i="2"/>
  <c r="AD70" i="2"/>
  <c r="AE70" i="2"/>
  <c r="AF70" i="2"/>
  <c r="AJ70" i="2"/>
  <c r="R71" i="2"/>
  <c r="S71" i="2"/>
  <c r="U71" i="2"/>
  <c r="V71" i="2"/>
  <c r="X71" i="2"/>
  <c r="Z71" i="2"/>
  <c r="AA71" i="2"/>
  <c r="AC71" i="2"/>
  <c r="AD71" i="2"/>
  <c r="AE71" i="2"/>
  <c r="AF71" i="2"/>
  <c r="AJ71" i="2"/>
  <c r="R72" i="2"/>
  <c r="S72" i="2"/>
  <c r="U72" i="2"/>
  <c r="V72" i="2"/>
  <c r="X72" i="2"/>
  <c r="Z72" i="2"/>
  <c r="AA72" i="2"/>
  <c r="AC72" i="2"/>
  <c r="AD72" i="2"/>
  <c r="AE72" i="2"/>
  <c r="AF72" i="2"/>
  <c r="AJ72" i="2"/>
  <c r="R73" i="2"/>
  <c r="S73" i="2"/>
  <c r="U73" i="2"/>
  <c r="V73" i="2"/>
  <c r="X73" i="2"/>
  <c r="Z73" i="2"/>
  <c r="AA73" i="2"/>
  <c r="AC73" i="2"/>
  <c r="AD73" i="2"/>
  <c r="AE73" i="2"/>
  <c r="AF73" i="2"/>
  <c r="AJ73" i="2"/>
  <c r="R74" i="2"/>
  <c r="S74" i="2"/>
  <c r="U74" i="2"/>
  <c r="V74" i="2"/>
  <c r="X74" i="2"/>
  <c r="Z74" i="2"/>
  <c r="AA74" i="2"/>
  <c r="AC74" i="2"/>
  <c r="AD74" i="2"/>
  <c r="AE74" i="2"/>
  <c r="AF74" i="2"/>
  <c r="AJ74" i="2"/>
  <c r="R75" i="2"/>
  <c r="S75" i="2"/>
  <c r="U75" i="2"/>
  <c r="V75" i="2"/>
  <c r="X75" i="2"/>
  <c r="Z75" i="2"/>
  <c r="AA75" i="2"/>
  <c r="AC75" i="2"/>
  <c r="AD75" i="2"/>
  <c r="AE75" i="2"/>
  <c r="AF75" i="2"/>
  <c r="AJ75" i="2"/>
  <c r="R76" i="2"/>
  <c r="S76" i="2"/>
  <c r="U76" i="2"/>
  <c r="V76" i="2"/>
  <c r="X76" i="2"/>
  <c r="Z76" i="2"/>
  <c r="AA76" i="2"/>
  <c r="AC76" i="2"/>
  <c r="AD76" i="2"/>
  <c r="AE76" i="2"/>
  <c r="AF76" i="2"/>
  <c r="AJ76" i="2"/>
  <c r="R77" i="2"/>
  <c r="S77" i="2"/>
  <c r="U77" i="2"/>
  <c r="V77" i="2"/>
  <c r="X77" i="2"/>
  <c r="Z77" i="2"/>
  <c r="AA77" i="2"/>
  <c r="AC77" i="2"/>
  <c r="AD77" i="2"/>
  <c r="AE77" i="2"/>
  <c r="AF77" i="2"/>
  <c r="AJ77" i="2"/>
  <c r="R78" i="2"/>
  <c r="S78" i="2"/>
  <c r="U78" i="2"/>
  <c r="V78" i="2"/>
  <c r="X78" i="2"/>
  <c r="Z78" i="2"/>
  <c r="AA78" i="2"/>
  <c r="AC78" i="2"/>
  <c r="AD78" i="2"/>
  <c r="AE78" i="2"/>
  <c r="AF78" i="2"/>
  <c r="AJ78" i="2"/>
  <c r="R79" i="2"/>
  <c r="S79" i="2"/>
  <c r="U79" i="2"/>
  <c r="V79" i="2"/>
  <c r="X79" i="2"/>
  <c r="Z79" i="2"/>
  <c r="AA79" i="2"/>
  <c r="AC79" i="2"/>
  <c r="AD79" i="2"/>
  <c r="AE79" i="2"/>
  <c r="AF79" i="2"/>
  <c r="AJ79" i="2"/>
  <c r="R80" i="2"/>
  <c r="S80" i="2"/>
  <c r="U80" i="2"/>
  <c r="V80" i="2"/>
  <c r="X80" i="2"/>
  <c r="Z80" i="2"/>
  <c r="AA80" i="2"/>
  <c r="AC80" i="2"/>
  <c r="AD80" i="2"/>
  <c r="AE80" i="2"/>
  <c r="AF80" i="2"/>
  <c r="AJ80" i="2"/>
  <c r="R81" i="2"/>
  <c r="S81" i="2"/>
  <c r="U81" i="2"/>
  <c r="V81" i="2"/>
  <c r="X81" i="2"/>
  <c r="Z81" i="2"/>
  <c r="AA81" i="2"/>
  <c r="AC81" i="2"/>
  <c r="AD81" i="2"/>
  <c r="AE81" i="2"/>
  <c r="AF81" i="2"/>
  <c r="AJ81" i="2"/>
  <c r="R82" i="2"/>
  <c r="S82" i="2"/>
  <c r="U82" i="2"/>
  <c r="V82" i="2"/>
  <c r="X82" i="2"/>
  <c r="Z82" i="2"/>
  <c r="AA82" i="2"/>
  <c r="AC82" i="2"/>
  <c r="AD82" i="2"/>
  <c r="AE82" i="2"/>
  <c r="AF82" i="2"/>
  <c r="AJ82" i="2"/>
  <c r="R83" i="2"/>
  <c r="S83" i="2"/>
  <c r="U83" i="2"/>
  <c r="V83" i="2"/>
  <c r="X83" i="2"/>
  <c r="Z83" i="2"/>
  <c r="AA83" i="2"/>
  <c r="AC83" i="2"/>
  <c r="AD83" i="2"/>
  <c r="AE83" i="2"/>
  <c r="AF83" i="2"/>
  <c r="AJ83" i="2"/>
  <c r="R84" i="2"/>
  <c r="S84" i="2"/>
  <c r="U84" i="2"/>
  <c r="V84" i="2"/>
  <c r="X84" i="2"/>
  <c r="Z84" i="2"/>
  <c r="AA84" i="2"/>
  <c r="AC84" i="2"/>
  <c r="AD84" i="2"/>
  <c r="AE84" i="2"/>
  <c r="AF84" i="2"/>
  <c r="AJ84" i="2"/>
  <c r="R85" i="2"/>
  <c r="S85" i="2"/>
  <c r="U85" i="2"/>
  <c r="V85" i="2"/>
  <c r="X85" i="2"/>
  <c r="Z85" i="2"/>
  <c r="AA85" i="2"/>
  <c r="AC85" i="2"/>
  <c r="AD85" i="2"/>
  <c r="AE85" i="2"/>
  <c r="AF85" i="2"/>
  <c r="AJ85" i="2"/>
  <c r="R86" i="2"/>
  <c r="S86" i="2"/>
  <c r="U86" i="2"/>
  <c r="V86" i="2"/>
  <c r="X86" i="2"/>
  <c r="Z86" i="2"/>
  <c r="AA86" i="2"/>
  <c r="AC86" i="2"/>
  <c r="AD86" i="2"/>
  <c r="AE86" i="2"/>
  <c r="AF86" i="2"/>
  <c r="AJ86" i="2"/>
  <c r="R87" i="2"/>
  <c r="S87" i="2"/>
  <c r="U87" i="2"/>
  <c r="V87" i="2"/>
  <c r="X87" i="2"/>
  <c r="Z87" i="2"/>
  <c r="AA87" i="2"/>
  <c r="AC87" i="2"/>
  <c r="AD87" i="2"/>
  <c r="AE87" i="2"/>
  <c r="AF87" i="2"/>
  <c r="AJ87" i="2"/>
  <c r="R88" i="2"/>
  <c r="S88" i="2"/>
  <c r="U88" i="2"/>
  <c r="V88" i="2"/>
  <c r="X88" i="2"/>
  <c r="Z88" i="2"/>
  <c r="AA88" i="2"/>
  <c r="AC88" i="2"/>
  <c r="AD88" i="2"/>
  <c r="AE88" i="2"/>
  <c r="AF88" i="2"/>
  <c r="AJ88" i="2"/>
  <c r="R89" i="2"/>
  <c r="S89" i="2"/>
  <c r="U89" i="2"/>
  <c r="V89" i="2"/>
  <c r="X89" i="2"/>
  <c r="Z89" i="2"/>
  <c r="AA89" i="2"/>
  <c r="AC89" i="2"/>
  <c r="AD89" i="2"/>
  <c r="AE89" i="2"/>
  <c r="AF89" i="2"/>
  <c r="AJ89" i="2"/>
  <c r="R90" i="2"/>
  <c r="S90" i="2"/>
  <c r="U90" i="2"/>
  <c r="V90" i="2"/>
  <c r="X90" i="2"/>
  <c r="Z90" i="2"/>
  <c r="AA90" i="2"/>
  <c r="AC90" i="2"/>
  <c r="AD90" i="2"/>
  <c r="AE90" i="2"/>
  <c r="AF90" i="2"/>
  <c r="AJ90" i="2"/>
  <c r="R91" i="2"/>
  <c r="S91" i="2"/>
  <c r="U91" i="2"/>
  <c r="V91" i="2"/>
  <c r="X91" i="2"/>
  <c r="Z91" i="2"/>
  <c r="AA91" i="2"/>
  <c r="AC91" i="2"/>
  <c r="AD91" i="2"/>
  <c r="AE91" i="2"/>
  <c r="AF91" i="2"/>
  <c r="AJ91" i="2"/>
  <c r="R92" i="2"/>
  <c r="S92" i="2"/>
  <c r="U92" i="2"/>
  <c r="V92" i="2"/>
  <c r="X92" i="2"/>
  <c r="Z92" i="2"/>
  <c r="AA92" i="2"/>
  <c r="AC92" i="2"/>
  <c r="AD92" i="2"/>
  <c r="AE92" i="2"/>
  <c r="AF92" i="2"/>
  <c r="AJ92" i="2"/>
  <c r="R93" i="2"/>
  <c r="S93" i="2"/>
  <c r="U93" i="2"/>
  <c r="V93" i="2"/>
  <c r="X93" i="2"/>
  <c r="Z93" i="2"/>
  <c r="AA93" i="2"/>
  <c r="AC93" i="2"/>
  <c r="AD93" i="2"/>
  <c r="AE93" i="2"/>
  <c r="AF93" i="2"/>
  <c r="AJ93" i="2"/>
  <c r="R94" i="2"/>
  <c r="S94" i="2"/>
  <c r="U94" i="2"/>
  <c r="V94" i="2"/>
  <c r="X94" i="2"/>
  <c r="Z94" i="2"/>
  <c r="AA94" i="2"/>
  <c r="AC94" i="2"/>
  <c r="AD94" i="2"/>
  <c r="AE94" i="2"/>
  <c r="AF94" i="2"/>
  <c r="AJ94" i="2"/>
  <c r="R95" i="2"/>
  <c r="S95" i="2"/>
  <c r="U95" i="2"/>
  <c r="V95" i="2"/>
  <c r="X95" i="2"/>
  <c r="Z95" i="2"/>
  <c r="AA95" i="2"/>
  <c r="AC95" i="2"/>
  <c r="AD95" i="2"/>
  <c r="AE95" i="2"/>
  <c r="AF95" i="2"/>
  <c r="AJ95" i="2"/>
  <c r="R96" i="2"/>
  <c r="S96" i="2"/>
  <c r="U96" i="2"/>
  <c r="V96" i="2"/>
  <c r="X96" i="2"/>
  <c r="Z96" i="2"/>
  <c r="AA96" i="2"/>
  <c r="AC96" i="2"/>
  <c r="AD96" i="2"/>
  <c r="AE96" i="2"/>
  <c r="AF96" i="2"/>
  <c r="AJ96" i="2"/>
  <c r="R97" i="2"/>
  <c r="S97" i="2"/>
  <c r="U97" i="2"/>
  <c r="V97" i="2"/>
  <c r="X97" i="2"/>
  <c r="Z97" i="2"/>
  <c r="AA97" i="2"/>
  <c r="AC97" i="2"/>
  <c r="AD97" i="2"/>
  <c r="AE97" i="2"/>
  <c r="AF97" i="2"/>
  <c r="AJ97" i="2"/>
  <c r="R98" i="2"/>
  <c r="S98" i="2"/>
  <c r="U98" i="2"/>
  <c r="V98" i="2"/>
  <c r="X98" i="2"/>
  <c r="Z98" i="2"/>
  <c r="AA98" i="2"/>
  <c r="AC98" i="2"/>
  <c r="AD98" i="2"/>
  <c r="AE98" i="2"/>
  <c r="AF98" i="2"/>
  <c r="AJ98" i="2"/>
  <c r="R99" i="2"/>
  <c r="S99" i="2"/>
  <c r="U99" i="2"/>
  <c r="V99" i="2"/>
  <c r="X99" i="2"/>
  <c r="Z99" i="2"/>
  <c r="AA99" i="2"/>
  <c r="AC99" i="2"/>
  <c r="AD99" i="2"/>
  <c r="AE99" i="2"/>
  <c r="AF99" i="2"/>
  <c r="AJ99" i="2"/>
  <c r="R100" i="2"/>
  <c r="S100" i="2"/>
  <c r="U100" i="2"/>
  <c r="V100" i="2"/>
  <c r="X100" i="2"/>
  <c r="Z100" i="2"/>
  <c r="AA100" i="2"/>
  <c r="AC100" i="2"/>
  <c r="AD100" i="2"/>
  <c r="AE100" i="2"/>
  <c r="AF100" i="2"/>
  <c r="AJ100" i="2"/>
  <c r="R101" i="2"/>
  <c r="S101" i="2"/>
  <c r="U101" i="2"/>
  <c r="V101" i="2"/>
  <c r="X101" i="2"/>
  <c r="Z101" i="2"/>
  <c r="AA101" i="2"/>
  <c r="AC101" i="2"/>
  <c r="AD101" i="2"/>
  <c r="AE101" i="2"/>
  <c r="AF101" i="2"/>
  <c r="AJ101" i="2"/>
  <c r="R102" i="2"/>
  <c r="S102" i="2"/>
  <c r="U102" i="2"/>
  <c r="V102" i="2"/>
  <c r="X102" i="2"/>
  <c r="Z102" i="2"/>
  <c r="AA102" i="2"/>
  <c r="AC102" i="2"/>
  <c r="AD102" i="2"/>
  <c r="AE102" i="2"/>
  <c r="AF102" i="2"/>
  <c r="AJ102" i="2"/>
  <c r="R103" i="2"/>
  <c r="S103" i="2"/>
  <c r="U103" i="2"/>
  <c r="V103" i="2"/>
  <c r="X103" i="2"/>
  <c r="Z103" i="2"/>
  <c r="AA103" i="2"/>
  <c r="AC103" i="2"/>
  <c r="AD103" i="2"/>
  <c r="AE103" i="2"/>
  <c r="AF103" i="2"/>
  <c r="AJ103" i="2"/>
  <c r="R104" i="2"/>
  <c r="S104" i="2"/>
  <c r="U104" i="2"/>
  <c r="V104" i="2"/>
  <c r="X104" i="2"/>
  <c r="Z104" i="2"/>
  <c r="AA104" i="2"/>
  <c r="AC104" i="2"/>
  <c r="AD104" i="2"/>
  <c r="AE104" i="2"/>
  <c r="AF104" i="2"/>
  <c r="AJ104" i="2"/>
  <c r="R105" i="2"/>
  <c r="S105" i="2"/>
  <c r="U105" i="2"/>
  <c r="V105" i="2"/>
  <c r="X105" i="2"/>
  <c r="Z105" i="2"/>
  <c r="AA105" i="2"/>
  <c r="AC105" i="2"/>
  <c r="AD105" i="2"/>
  <c r="AE105" i="2"/>
  <c r="AF105" i="2"/>
  <c r="AJ105" i="2"/>
  <c r="X3" i="2"/>
  <c r="R3" i="2"/>
  <c r="S3" i="2"/>
  <c r="N3" i="2"/>
  <c r="G6" i="2"/>
  <c r="G7" i="2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7" i="1"/>
  <c r="I7" i="1"/>
  <c r="J7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9" i="1"/>
  <c r="C9" i="1"/>
  <c r="D9" i="1"/>
  <c r="B8" i="1"/>
  <c r="C8" i="1"/>
  <c r="D8" i="1"/>
  <c r="B7" i="1"/>
  <c r="C7" i="1"/>
  <c r="D7" i="1"/>
  <c r="A23" i="1"/>
  <c r="B4" i="1"/>
  <c r="AI204" i="2"/>
  <c r="X204" i="2"/>
  <c r="AI106" i="2"/>
  <c r="AI105" i="2"/>
  <c r="N6" i="3"/>
  <c r="N7" i="3"/>
  <c r="U3" i="3"/>
  <c r="V3" i="3"/>
  <c r="AI3" i="3"/>
  <c r="X3" i="3"/>
  <c r="U4" i="3"/>
  <c r="V4" i="3"/>
  <c r="U5" i="3"/>
  <c r="V5" i="3"/>
  <c r="G10" i="3"/>
  <c r="G11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X106" i="2"/>
  <c r="AI107" i="2"/>
  <c r="Z3" i="2"/>
  <c r="U3" i="2"/>
  <c r="V3" i="2"/>
  <c r="N6" i="2"/>
  <c r="N7" i="2"/>
  <c r="G10" i="2"/>
  <c r="G11" i="2"/>
  <c r="N10" i="2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7" i="1"/>
  <c r="B23" i="1"/>
  <c r="C23" i="1"/>
  <c r="D23" i="1"/>
  <c r="E23" i="1"/>
  <c r="A24" i="1"/>
  <c r="AI205" i="2"/>
  <c r="X205" i="2"/>
  <c r="Z204" i="2"/>
  <c r="AA204" i="2"/>
  <c r="G15" i="3"/>
  <c r="G16" i="3"/>
  <c r="G13" i="3"/>
  <c r="Z3" i="3"/>
  <c r="AA3" i="3"/>
  <c r="AI4" i="3"/>
  <c r="X4" i="3"/>
  <c r="N10" i="3"/>
  <c r="N11" i="3"/>
  <c r="J7" i="3"/>
  <c r="J8" i="3"/>
  <c r="X107" i="2"/>
  <c r="AI108" i="2"/>
  <c r="Z106" i="2"/>
  <c r="AA106" i="2"/>
  <c r="AA3" i="2"/>
  <c r="G15" i="2"/>
  <c r="G16" i="2"/>
  <c r="G13" i="2"/>
  <c r="N11" i="2"/>
  <c r="B24" i="1"/>
  <c r="C24" i="1"/>
  <c r="D24" i="1"/>
  <c r="E24" i="1"/>
  <c r="A25" i="1"/>
  <c r="AC204" i="2"/>
  <c r="AD204" i="2"/>
  <c r="AE204" i="2"/>
  <c r="AF204" i="2"/>
  <c r="AJ204" i="2"/>
  <c r="AI206" i="2"/>
  <c r="X206" i="2"/>
  <c r="Z205" i="2"/>
  <c r="AA205" i="2"/>
  <c r="N15" i="3"/>
  <c r="N16" i="3"/>
  <c r="N13" i="3"/>
  <c r="J13" i="3"/>
  <c r="J14" i="3"/>
  <c r="J11" i="3"/>
  <c r="Z4" i="3"/>
  <c r="AA4" i="3"/>
  <c r="AI5" i="3"/>
  <c r="X5" i="3"/>
  <c r="AC3" i="3"/>
  <c r="AD3" i="3"/>
  <c r="AE3" i="3"/>
  <c r="AF3" i="3"/>
  <c r="AJ3" i="3"/>
  <c r="AC106" i="2"/>
  <c r="AD106" i="2"/>
  <c r="AE106" i="2"/>
  <c r="AF106" i="2"/>
  <c r="AJ106" i="2"/>
  <c r="X108" i="2"/>
  <c r="AI109" i="2"/>
  <c r="Z107" i="2"/>
  <c r="AA107" i="2"/>
  <c r="AC3" i="2"/>
  <c r="AD3" i="2"/>
  <c r="AE3" i="2"/>
  <c r="AF3" i="2"/>
  <c r="N15" i="2"/>
  <c r="N16" i="2"/>
  <c r="N13" i="2"/>
  <c r="J13" i="2"/>
  <c r="J14" i="2"/>
  <c r="B25" i="1"/>
  <c r="C25" i="1"/>
  <c r="D25" i="1"/>
  <c r="E25" i="1"/>
  <c r="A26" i="1"/>
  <c r="AC205" i="2"/>
  <c r="AD205" i="2"/>
  <c r="AE205" i="2"/>
  <c r="AF205" i="2"/>
  <c r="AJ205" i="2"/>
  <c r="AI207" i="2"/>
  <c r="X207" i="2"/>
  <c r="Z206" i="2"/>
  <c r="AA206" i="2"/>
  <c r="Z5" i="3"/>
  <c r="AA5" i="3"/>
  <c r="AI6" i="3"/>
  <c r="X6" i="3"/>
  <c r="AC4" i="3"/>
  <c r="AD4" i="3"/>
  <c r="AE4" i="3"/>
  <c r="AF4" i="3"/>
  <c r="AJ4" i="3"/>
  <c r="AC107" i="2"/>
  <c r="AD107" i="2"/>
  <c r="AE107" i="2"/>
  <c r="AF107" i="2"/>
  <c r="AJ107" i="2"/>
  <c r="X109" i="2"/>
  <c r="AI110" i="2"/>
  <c r="Z108" i="2"/>
  <c r="AA108" i="2"/>
  <c r="B26" i="1"/>
  <c r="C26" i="1"/>
  <c r="D26" i="1"/>
  <c r="E26" i="1"/>
  <c r="A27" i="1"/>
  <c r="AC206" i="2"/>
  <c r="AD206" i="2"/>
  <c r="AE206" i="2"/>
  <c r="AF206" i="2"/>
  <c r="AJ206" i="2"/>
  <c r="AI208" i="2"/>
  <c r="X208" i="2"/>
  <c r="Z207" i="2"/>
  <c r="AA207" i="2"/>
  <c r="Z6" i="3"/>
  <c r="AA6" i="3"/>
  <c r="AI7" i="3"/>
  <c r="X7" i="3"/>
  <c r="AC5" i="3"/>
  <c r="AD5" i="3"/>
  <c r="AE5" i="3"/>
  <c r="AF5" i="3"/>
  <c r="AJ5" i="3"/>
  <c r="AC108" i="2"/>
  <c r="AD108" i="2"/>
  <c r="AE108" i="2"/>
  <c r="AF108" i="2"/>
  <c r="AJ108" i="2"/>
  <c r="X110" i="2"/>
  <c r="AI111" i="2"/>
  <c r="Z109" i="2"/>
  <c r="AA109" i="2"/>
  <c r="B27" i="1"/>
  <c r="C27" i="1"/>
  <c r="D27" i="1"/>
  <c r="E27" i="1"/>
  <c r="A28" i="1"/>
  <c r="AC207" i="2"/>
  <c r="AD207" i="2"/>
  <c r="AE207" i="2"/>
  <c r="AF207" i="2"/>
  <c r="AJ207" i="2"/>
  <c r="AI209" i="2"/>
  <c r="X209" i="2"/>
  <c r="Z208" i="2"/>
  <c r="AA208" i="2"/>
  <c r="Z7" i="3"/>
  <c r="AA7" i="3"/>
  <c r="AI8" i="3"/>
  <c r="X8" i="3"/>
  <c r="AC6" i="3"/>
  <c r="AD6" i="3"/>
  <c r="AE6" i="3"/>
  <c r="AF6" i="3"/>
  <c r="AJ6" i="3"/>
  <c r="AC109" i="2"/>
  <c r="AD109" i="2"/>
  <c r="AE109" i="2"/>
  <c r="AF109" i="2"/>
  <c r="AJ109" i="2"/>
  <c r="X111" i="2"/>
  <c r="AI112" i="2"/>
  <c r="Z110" i="2"/>
  <c r="AA110" i="2"/>
  <c r="B28" i="1"/>
  <c r="C28" i="1"/>
  <c r="D28" i="1"/>
  <c r="E28" i="1"/>
  <c r="A29" i="1"/>
  <c r="AC208" i="2"/>
  <c r="AD208" i="2"/>
  <c r="AE208" i="2"/>
  <c r="AF208" i="2"/>
  <c r="AJ208" i="2"/>
  <c r="AI210" i="2"/>
  <c r="X210" i="2"/>
  <c r="Z209" i="2"/>
  <c r="AA209" i="2"/>
  <c r="Z8" i="3"/>
  <c r="AA8" i="3"/>
  <c r="AI9" i="3"/>
  <c r="X9" i="3"/>
  <c r="AC7" i="3"/>
  <c r="AD7" i="3"/>
  <c r="AE7" i="3"/>
  <c r="AF7" i="3"/>
  <c r="AJ7" i="3"/>
  <c r="AC110" i="2"/>
  <c r="AD110" i="2"/>
  <c r="AE110" i="2"/>
  <c r="AF110" i="2"/>
  <c r="AJ110" i="2"/>
  <c r="X112" i="2"/>
  <c r="AI113" i="2"/>
  <c r="Z111" i="2"/>
  <c r="AA111" i="2"/>
  <c r="B29" i="1"/>
  <c r="C29" i="1"/>
  <c r="D29" i="1"/>
  <c r="E29" i="1"/>
  <c r="A30" i="1"/>
  <c r="AC209" i="2"/>
  <c r="AD209" i="2"/>
  <c r="AE209" i="2"/>
  <c r="AF209" i="2"/>
  <c r="AJ209" i="2"/>
  <c r="AI211" i="2"/>
  <c r="X211" i="2"/>
  <c r="Z210" i="2"/>
  <c r="AA210" i="2"/>
  <c r="Z9" i="3"/>
  <c r="AA9" i="3"/>
  <c r="AI10" i="3"/>
  <c r="X10" i="3"/>
  <c r="AC8" i="3"/>
  <c r="AD8" i="3"/>
  <c r="AE8" i="3"/>
  <c r="AF8" i="3"/>
  <c r="AJ8" i="3"/>
  <c r="AC111" i="2"/>
  <c r="AD111" i="2"/>
  <c r="AE111" i="2"/>
  <c r="AF111" i="2"/>
  <c r="AJ111" i="2"/>
  <c r="X113" i="2"/>
  <c r="AI114" i="2"/>
  <c r="Z112" i="2"/>
  <c r="AA112" i="2"/>
  <c r="B30" i="1"/>
  <c r="C30" i="1"/>
  <c r="D30" i="1"/>
  <c r="E30" i="1"/>
  <c r="A31" i="1"/>
  <c r="AC210" i="2"/>
  <c r="AD210" i="2"/>
  <c r="AE210" i="2"/>
  <c r="AF210" i="2"/>
  <c r="AJ210" i="2"/>
  <c r="AI212" i="2"/>
  <c r="X212" i="2"/>
  <c r="Z211" i="2"/>
  <c r="AA211" i="2"/>
  <c r="Z10" i="3"/>
  <c r="AA10" i="3"/>
  <c r="AI11" i="3"/>
  <c r="X11" i="3"/>
  <c r="AC9" i="3"/>
  <c r="AD9" i="3"/>
  <c r="AE9" i="3"/>
  <c r="AF9" i="3"/>
  <c r="AJ9" i="3"/>
  <c r="AC112" i="2"/>
  <c r="AD112" i="2"/>
  <c r="AE112" i="2"/>
  <c r="AF112" i="2"/>
  <c r="AJ112" i="2"/>
  <c r="X114" i="2"/>
  <c r="AI115" i="2"/>
  <c r="Z113" i="2"/>
  <c r="AA113" i="2"/>
  <c r="B31" i="1"/>
  <c r="C31" i="1"/>
  <c r="D31" i="1"/>
  <c r="E31" i="1"/>
  <c r="A32" i="1"/>
  <c r="AC211" i="2"/>
  <c r="AD211" i="2"/>
  <c r="AE211" i="2"/>
  <c r="AF211" i="2"/>
  <c r="AJ211" i="2"/>
  <c r="AI213" i="2"/>
  <c r="X213" i="2"/>
  <c r="Z212" i="2"/>
  <c r="AA212" i="2"/>
  <c r="Z11" i="3"/>
  <c r="AA11" i="3"/>
  <c r="AI12" i="3"/>
  <c r="X12" i="3"/>
  <c r="AC10" i="3"/>
  <c r="AD10" i="3"/>
  <c r="AE10" i="3"/>
  <c r="AF10" i="3"/>
  <c r="AJ10" i="3"/>
  <c r="AC113" i="2"/>
  <c r="AD113" i="2"/>
  <c r="AE113" i="2"/>
  <c r="AF113" i="2"/>
  <c r="AJ113" i="2"/>
  <c r="X115" i="2"/>
  <c r="AI116" i="2"/>
  <c r="Z114" i="2"/>
  <c r="AA114" i="2"/>
  <c r="B32" i="1"/>
  <c r="C32" i="1"/>
  <c r="D32" i="1"/>
  <c r="E32" i="1"/>
  <c r="A33" i="1"/>
  <c r="AC212" i="2"/>
  <c r="AD212" i="2"/>
  <c r="AE212" i="2"/>
  <c r="AF212" i="2"/>
  <c r="AJ212" i="2"/>
  <c r="AI214" i="2"/>
  <c r="X214" i="2"/>
  <c r="Z213" i="2"/>
  <c r="AA213" i="2"/>
  <c r="Z12" i="3"/>
  <c r="AA12" i="3"/>
  <c r="AI13" i="3"/>
  <c r="X13" i="3"/>
  <c r="AC11" i="3"/>
  <c r="AD11" i="3"/>
  <c r="AE11" i="3"/>
  <c r="AF11" i="3"/>
  <c r="AJ11" i="3"/>
  <c r="AC114" i="2"/>
  <c r="AD114" i="2"/>
  <c r="AE114" i="2"/>
  <c r="AF114" i="2"/>
  <c r="AJ114" i="2"/>
  <c r="X116" i="2"/>
  <c r="AI117" i="2"/>
  <c r="Z115" i="2"/>
  <c r="AA115" i="2"/>
  <c r="B33" i="1"/>
  <c r="C33" i="1"/>
  <c r="D33" i="1"/>
  <c r="E33" i="1"/>
  <c r="A34" i="1"/>
  <c r="AC213" i="2"/>
  <c r="AD213" i="2"/>
  <c r="AE213" i="2"/>
  <c r="AF213" i="2"/>
  <c r="AJ213" i="2"/>
  <c r="AI215" i="2"/>
  <c r="X215" i="2"/>
  <c r="Z214" i="2"/>
  <c r="AA214" i="2"/>
  <c r="Z13" i="3"/>
  <c r="AA13" i="3"/>
  <c r="AI14" i="3"/>
  <c r="X14" i="3"/>
  <c r="AC12" i="3"/>
  <c r="AD12" i="3"/>
  <c r="AE12" i="3"/>
  <c r="AF12" i="3"/>
  <c r="AJ12" i="3"/>
  <c r="AC115" i="2"/>
  <c r="AD115" i="2"/>
  <c r="AE115" i="2"/>
  <c r="AF115" i="2"/>
  <c r="AJ115" i="2"/>
  <c r="X117" i="2"/>
  <c r="AI118" i="2"/>
  <c r="Z116" i="2"/>
  <c r="AA116" i="2"/>
  <c r="B34" i="1"/>
  <c r="C34" i="1"/>
  <c r="D34" i="1"/>
  <c r="E34" i="1"/>
  <c r="A35" i="1"/>
  <c r="AC214" i="2"/>
  <c r="AD214" i="2"/>
  <c r="AE214" i="2"/>
  <c r="AF214" i="2"/>
  <c r="AJ214" i="2"/>
  <c r="AI216" i="2"/>
  <c r="X216" i="2"/>
  <c r="Z215" i="2"/>
  <c r="AA215" i="2"/>
  <c r="Z14" i="3"/>
  <c r="AA14" i="3"/>
  <c r="AI15" i="3"/>
  <c r="X15" i="3"/>
  <c r="AC13" i="3"/>
  <c r="AD13" i="3"/>
  <c r="AE13" i="3"/>
  <c r="AF13" i="3"/>
  <c r="AJ13" i="3"/>
  <c r="AC116" i="2"/>
  <c r="AD116" i="2"/>
  <c r="AE116" i="2"/>
  <c r="AF116" i="2"/>
  <c r="AJ116" i="2"/>
  <c r="X118" i="2"/>
  <c r="AI119" i="2"/>
  <c r="Z117" i="2"/>
  <c r="AA117" i="2"/>
  <c r="B35" i="1"/>
  <c r="C35" i="1"/>
  <c r="D35" i="1"/>
  <c r="E35" i="1"/>
  <c r="A36" i="1"/>
  <c r="B36" i="1"/>
  <c r="C36" i="1"/>
  <c r="D36" i="1"/>
  <c r="E36" i="1"/>
  <c r="AC215" i="2"/>
  <c r="AD215" i="2"/>
  <c r="AE215" i="2"/>
  <c r="AF215" i="2"/>
  <c r="AJ215" i="2"/>
  <c r="AI217" i="2"/>
  <c r="X217" i="2"/>
  <c r="Z216" i="2"/>
  <c r="AA216" i="2"/>
  <c r="Z15" i="3"/>
  <c r="AA15" i="3"/>
  <c r="AI16" i="3"/>
  <c r="X16" i="3"/>
  <c r="AC14" i="3"/>
  <c r="AD14" i="3"/>
  <c r="AE14" i="3"/>
  <c r="AF14" i="3"/>
  <c r="AJ14" i="3"/>
  <c r="AC117" i="2"/>
  <c r="AD117" i="2"/>
  <c r="AE117" i="2"/>
  <c r="AF117" i="2"/>
  <c r="AJ117" i="2"/>
  <c r="X119" i="2"/>
  <c r="AI120" i="2"/>
  <c r="Z118" i="2"/>
  <c r="AA118" i="2"/>
  <c r="AC216" i="2"/>
  <c r="AD216" i="2"/>
  <c r="AE216" i="2"/>
  <c r="AF216" i="2"/>
  <c r="AJ216" i="2"/>
  <c r="AI218" i="2"/>
  <c r="X218" i="2"/>
  <c r="Z217" i="2"/>
  <c r="AA217" i="2"/>
  <c r="Z16" i="3"/>
  <c r="AA16" i="3"/>
  <c r="AI17" i="3"/>
  <c r="X17" i="3"/>
  <c r="AC15" i="3"/>
  <c r="AD15" i="3"/>
  <c r="AE15" i="3"/>
  <c r="AF15" i="3"/>
  <c r="AJ15" i="3"/>
  <c r="AC118" i="2"/>
  <c r="AD118" i="2"/>
  <c r="AE118" i="2"/>
  <c r="AF118" i="2"/>
  <c r="AJ118" i="2"/>
  <c r="X120" i="2"/>
  <c r="AI121" i="2"/>
  <c r="Z119" i="2"/>
  <c r="AA119" i="2"/>
  <c r="AC217" i="2"/>
  <c r="AD217" i="2"/>
  <c r="AE217" i="2"/>
  <c r="AF217" i="2"/>
  <c r="AJ217" i="2"/>
  <c r="AI219" i="2"/>
  <c r="X219" i="2"/>
  <c r="Z218" i="2"/>
  <c r="AA218" i="2"/>
  <c r="Z17" i="3"/>
  <c r="AA17" i="3"/>
  <c r="AI18" i="3"/>
  <c r="X18" i="3"/>
  <c r="AC16" i="3"/>
  <c r="AD16" i="3"/>
  <c r="AE16" i="3"/>
  <c r="AF16" i="3"/>
  <c r="AJ16" i="3"/>
  <c r="AC119" i="2"/>
  <c r="AD119" i="2"/>
  <c r="AE119" i="2"/>
  <c r="AF119" i="2"/>
  <c r="AJ119" i="2"/>
  <c r="X121" i="2"/>
  <c r="AI122" i="2"/>
  <c r="Z120" i="2"/>
  <c r="AA120" i="2"/>
  <c r="AC218" i="2"/>
  <c r="AD218" i="2"/>
  <c r="AE218" i="2"/>
  <c r="AF218" i="2"/>
  <c r="AJ218" i="2"/>
  <c r="AI220" i="2"/>
  <c r="X220" i="2"/>
  <c r="Z219" i="2"/>
  <c r="AA219" i="2"/>
  <c r="Z18" i="3"/>
  <c r="AA18" i="3"/>
  <c r="AI19" i="3"/>
  <c r="X19" i="3"/>
  <c r="AC17" i="3"/>
  <c r="AD17" i="3"/>
  <c r="AE17" i="3"/>
  <c r="AF17" i="3"/>
  <c r="AJ17" i="3"/>
  <c r="AC120" i="2"/>
  <c r="AD120" i="2"/>
  <c r="AE120" i="2"/>
  <c r="AF120" i="2"/>
  <c r="AJ120" i="2"/>
  <c r="X122" i="2"/>
  <c r="AI123" i="2"/>
  <c r="Z121" i="2"/>
  <c r="AA121" i="2"/>
  <c r="AC219" i="2"/>
  <c r="AD219" i="2"/>
  <c r="AE219" i="2"/>
  <c r="AF219" i="2"/>
  <c r="AJ219" i="2"/>
  <c r="AI221" i="2"/>
  <c r="X221" i="2"/>
  <c r="Z220" i="2"/>
  <c r="AA220" i="2"/>
  <c r="Z19" i="3"/>
  <c r="AA19" i="3"/>
  <c r="AI20" i="3"/>
  <c r="X20" i="3"/>
  <c r="AC18" i="3"/>
  <c r="AD18" i="3"/>
  <c r="AE18" i="3"/>
  <c r="AF18" i="3"/>
  <c r="AJ18" i="3"/>
  <c r="AC121" i="2"/>
  <c r="AD121" i="2"/>
  <c r="AE121" i="2"/>
  <c r="AF121" i="2"/>
  <c r="AJ121" i="2"/>
  <c r="X123" i="2"/>
  <c r="AI124" i="2"/>
  <c r="Z122" i="2"/>
  <c r="AA122" i="2"/>
  <c r="AC220" i="2"/>
  <c r="AD220" i="2"/>
  <c r="AE220" i="2"/>
  <c r="AF220" i="2"/>
  <c r="AJ220" i="2"/>
  <c r="AI222" i="2"/>
  <c r="X222" i="2"/>
  <c r="Z221" i="2"/>
  <c r="AA221" i="2"/>
  <c r="Z20" i="3"/>
  <c r="AA20" i="3"/>
  <c r="AI21" i="3"/>
  <c r="X21" i="3"/>
  <c r="AC19" i="3"/>
  <c r="AD19" i="3"/>
  <c r="AE19" i="3"/>
  <c r="AF19" i="3"/>
  <c r="AJ19" i="3"/>
  <c r="AC122" i="2"/>
  <c r="AD122" i="2"/>
  <c r="AE122" i="2"/>
  <c r="AF122" i="2"/>
  <c r="AJ122" i="2"/>
  <c r="X124" i="2"/>
  <c r="AI125" i="2"/>
  <c r="Z123" i="2"/>
  <c r="AA123" i="2"/>
  <c r="AC221" i="2"/>
  <c r="AD221" i="2"/>
  <c r="AE221" i="2"/>
  <c r="AF221" i="2"/>
  <c r="AJ221" i="2"/>
  <c r="AI223" i="2"/>
  <c r="X223" i="2"/>
  <c r="Z222" i="2"/>
  <c r="AA222" i="2"/>
  <c r="Z21" i="3"/>
  <c r="AA21" i="3"/>
  <c r="AI22" i="3"/>
  <c r="X22" i="3"/>
  <c r="AC20" i="3"/>
  <c r="AD20" i="3"/>
  <c r="AE20" i="3"/>
  <c r="AF20" i="3"/>
  <c r="AJ20" i="3"/>
  <c r="AC123" i="2"/>
  <c r="AD123" i="2"/>
  <c r="AE123" i="2"/>
  <c r="AF123" i="2"/>
  <c r="AJ123" i="2"/>
  <c r="X125" i="2"/>
  <c r="AI126" i="2"/>
  <c r="Z124" i="2"/>
  <c r="AA124" i="2"/>
  <c r="AC222" i="2"/>
  <c r="AD222" i="2"/>
  <c r="AE222" i="2"/>
  <c r="AF222" i="2"/>
  <c r="AJ222" i="2"/>
  <c r="AI224" i="2"/>
  <c r="X224" i="2"/>
  <c r="Z223" i="2"/>
  <c r="AA223" i="2"/>
  <c r="Z22" i="3"/>
  <c r="AA22" i="3"/>
  <c r="X23" i="3"/>
  <c r="AC21" i="3"/>
  <c r="AD21" i="3"/>
  <c r="AE21" i="3"/>
  <c r="AF21" i="3"/>
  <c r="AJ21" i="3"/>
  <c r="AC124" i="2"/>
  <c r="AD124" i="2"/>
  <c r="AE124" i="2"/>
  <c r="AF124" i="2"/>
  <c r="AJ124" i="2"/>
  <c r="X126" i="2"/>
  <c r="AI127" i="2"/>
  <c r="Z125" i="2"/>
  <c r="AA125" i="2"/>
  <c r="AC223" i="2"/>
  <c r="AD223" i="2"/>
  <c r="AE223" i="2"/>
  <c r="AF223" i="2"/>
  <c r="AJ223" i="2"/>
  <c r="AI225" i="2"/>
  <c r="X225" i="2"/>
  <c r="Z224" i="2"/>
  <c r="AA224" i="2"/>
  <c r="Z23" i="3"/>
  <c r="AA23" i="3"/>
  <c r="X24" i="3"/>
  <c r="AC22" i="3"/>
  <c r="AD22" i="3"/>
  <c r="AE22" i="3"/>
  <c r="AF22" i="3"/>
  <c r="AJ22" i="3"/>
  <c r="AC125" i="2"/>
  <c r="AD125" i="2"/>
  <c r="AE125" i="2"/>
  <c r="AF125" i="2"/>
  <c r="AJ125" i="2"/>
  <c r="X127" i="2"/>
  <c r="AI128" i="2"/>
  <c r="Z126" i="2"/>
  <c r="AA126" i="2"/>
  <c r="AC224" i="2"/>
  <c r="AD224" i="2"/>
  <c r="AE224" i="2"/>
  <c r="AF224" i="2"/>
  <c r="AJ224" i="2"/>
  <c r="AI226" i="2"/>
  <c r="X226" i="2"/>
  <c r="Z225" i="2"/>
  <c r="AA225" i="2"/>
  <c r="Z24" i="3"/>
  <c r="AA24" i="3"/>
  <c r="X25" i="3"/>
  <c r="AC23" i="3"/>
  <c r="AD23" i="3"/>
  <c r="AE23" i="3"/>
  <c r="AF23" i="3"/>
  <c r="AC126" i="2"/>
  <c r="AD126" i="2"/>
  <c r="AE126" i="2"/>
  <c r="AF126" i="2"/>
  <c r="AJ126" i="2"/>
  <c r="X128" i="2"/>
  <c r="AI129" i="2"/>
  <c r="Z127" i="2"/>
  <c r="AA127" i="2"/>
  <c r="AC225" i="2"/>
  <c r="AD225" i="2"/>
  <c r="AE225" i="2"/>
  <c r="AF225" i="2"/>
  <c r="AJ225" i="2"/>
  <c r="AI227" i="2"/>
  <c r="X227" i="2"/>
  <c r="Z226" i="2"/>
  <c r="AA226" i="2"/>
  <c r="Z25" i="3"/>
  <c r="AA25" i="3"/>
  <c r="X26" i="3"/>
  <c r="AC24" i="3"/>
  <c r="AD24" i="3"/>
  <c r="AE24" i="3"/>
  <c r="AF24" i="3"/>
  <c r="AC127" i="2"/>
  <c r="AD127" i="2"/>
  <c r="AE127" i="2"/>
  <c r="AF127" i="2"/>
  <c r="AJ127" i="2"/>
  <c r="X129" i="2"/>
  <c r="AI130" i="2"/>
  <c r="Z128" i="2"/>
  <c r="AA128" i="2"/>
  <c r="AC226" i="2"/>
  <c r="AD226" i="2"/>
  <c r="AE226" i="2"/>
  <c r="AF226" i="2"/>
  <c r="AJ226" i="2"/>
  <c r="AI228" i="2"/>
  <c r="X228" i="2"/>
  <c r="Z227" i="2"/>
  <c r="AA227" i="2"/>
  <c r="Z26" i="3"/>
  <c r="AA26" i="3"/>
  <c r="X27" i="3"/>
  <c r="AC25" i="3"/>
  <c r="AD25" i="3"/>
  <c r="AE25" i="3"/>
  <c r="AF25" i="3"/>
  <c r="AC128" i="2"/>
  <c r="AD128" i="2"/>
  <c r="AE128" i="2"/>
  <c r="AF128" i="2"/>
  <c r="AJ128" i="2"/>
  <c r="X130" i="2"/>
  <c r="AI131" i="2"/>
  <c r="Z129" i="2"/>
  <c r="AA129" i="2"/>
  <c r="AC227" i="2"/>
  <c r="AD227" i="2"/>
  <c r="AE227" i="2"/>
  <c r="AF227" i="2"/>
  <c r="AJ227" i="2"/>
  <c r="AI229" i="2"/>
  <c r="X229" i="2"/>
  <c r="Z228" i="2"/>
  <c r="AA228" i="2"/>
  <c r="Z27" i="3"/>
  <c r="AA27" i="3"/>
  <c r="X28" i="3"/>
  <c r="AC26" i="3"/>
  <c r="AD26" i="3"/>
  <c r="AE26" i="3"/>
  <c r="AF26" i="3"/>
  <c r="AC129" i="2"/>
  <c r="AD129" i="2"/>
  <c r="AE129" i="2"/>
  <c r="AF129" i="2"/>
  <c r="AJ129" i="2"/>
  <c r="X131" i="2"/>
  <c r="AI132" i="2"/>
  <c r="Z130" i="2"/>
  <c r="AA130" i="2"/>
  <c r="AC228" i="2"/>
  <c r="AD228" i="2"/>
  <c r="AE228" i="2"/>
  <c r="AF228" i="2"/>
  <c r="AJ228" i="2"/>
  <c r="AI230" i="2"/>
  <c r="X230" i="2"/>
  <c r="Z229" i="2"/>
  <c r="AA229" i="2"/>
  <c r="Z28" i="3"/>
  <c r="AA28" i="3"/>
  <c r="X29" i="3"/>
  <c r="AC27" i="3"/>
  <c r="AD27" i="3"/>
  <c r="AE27" i="3"/>
  <c r="AF27" i="3"/>
  <c r="AC130" i="2"/>
  <c r="AD130" i="2"/>
  <c r="AE130" i="2"/>
  <c r="AF130" i="2"/>
  <c r="AJ130" i="2"/>
  <c r="X132" i="2"/>
  <c r="AI133" i="2"/>
  <c r="Z131" i="2"/>
  <c r="AA131" i="2"/>
  <c r="AC229" i="2"/>
  <c r="AD229" i="2"/>
  <c r="AE229" i="2"/>
  <c r="AF229" i="2"/>
  <c r="AJ229" i="2"/>
  <c r="AI231" i="2"/>
  <c r="X231" i="2"/>
  <c r="Z230" i="2"/>
  <c r="AA230" i="2"/>
  <c r="Z29" i="3"/>
  <c r="AA29" i="3"/>
  <c r="X30" i="3"/>
  <c r="AC28" i="3"/>
  <c r="AD28" i="3"/>
  <c r="AE28" i="3"/>
  <c r="AF28" i="3"/>
  <c r="AC131" i="2"/>
  <c r="AD131" i="2"/>
  <c r="AE131" i="2"/>
  <c r="AF131" i="2"/>
  <c r="AJ131" i="2"/>
  <c r="X133" i="2"/>
  <c r="AI134" i="2"/>
  <c r="Z132" i="2"/>
  <c r="AA132" i="2"/>
  <c r="AC230" i="2"/>
  <c r="AD230" i="2"/>
  <c r="AE230" i="2"/>
  <c r="AF230" i="2"/>
  <c r="AJ230" i="2"/>
  <c r="AI232" i="2"/>
  <c r="X232" i="2"/>
  <c r="Z231" i="2"/>
  <c r="AA231" i="2"/>
  <c r="Z30" i="3"/>
  <c r="AA30" i="3"/>
  <c r="X31" i="3"/>
  <c r="AC29" i="3"/>
  <c r="AD29" i="3"/>
  <c r="AE29" i="3"/>
  <c r="AF29" i="3"/>
  <c r="AC132" i="2"/>
  <c r="AD132" i="2"/>
  <c r="AE132" i="2"/>
  <c r="AF132" i="2"/>
  <c r="AJ132" i="2"/>
  <c r="X134" i="2"/>
  <c r="AI135" i="2"/>
  <c r="Z133" i="2"/>
  <c r="AA133" i="2"/>
  <c r="AC231" i="2"/>
  <c r="AD231" i="2"/>
  <c r="AE231" i="2"/>
  <c r="AF231" i="2"/>
  <c r="AJ231" i="2"/>
  <c r="AI233" i="2"/>
  <c r="X233" i="2"/>
  <c r="Z232" i="2"/>
  <c r="AA232" i="2"/>
  <c r="Z31" i="3"/>
  <c r="AA31" i="3"/>
  <c r="X32" i="3"/>
  <c r="AC30" i="3"/>
  <c r="AD30" i="3"/>
  <c r="AE30" i="3"/>
  <c r="AF30" i="3"/>
  <c r="AC133" i="2"/>
  <c r="AD133" i="2"/>
  <c r="AE133" i="2"/>
  <c r="AF133" i="2"/>
  <c r="AJ133" i="2"/>
  <c r="X135" i="2"/>
  <c r="AI136" i="2"/>
  <c r="Z134" i="2"/>
  <c r="AA134" i="2"/>
  <c r="AC232" i="2"/>
  <c r="AD232" i="2"/>
  <c r="AE232" i="2"/>
  <c r="AF232" i="2"/>
  <c r="AJ232" i="2"/>
  <c r="AI234" i="2"/>
  <c r="X234" i="2"/>
  <c r="Z233" i="2"/>
  <c r="AA233" i="2"/>
  <c r="Z32" i="3"/>
  <c r="AA32" i="3"/>
  <c r="X33" i="3"/>
  <c r="AC31" i="3"/>
  <c r="AD31" i="3"/>
  <c r="AE31" i="3"/>
  <c r="AF31" i="3"/>
  <c r="AC134" i="2"/>
  <c r="AD134" i="2"/>
  <c r="AE134" i="2"/>
  <c r="AF134" i="2"/>
  <c r="AJ134" i="2"/>
  <c r="X136" i="2"/>
  <c r="AI137" i="2"/>
  <c r="Z135" i="2"/>
  <c r="AA135" i="2"/>
  <c r="AC233" i="2"/>
  <c r="AD233" i="2"/>
  <c r="AE233" i="2"/>
  <c r="AF233" i="2"/>
  <c r="AJ233" i="2"/>
  <c r="AI235" i="2"/>
  <c r="X235" i="2"/>
  <c r="Z234" i="2"/>
  <c r="AA234" i="2"/>
  <c r="Z33" i="3"/>
  <c r="AA33" i="3"/>
  <c r="X34" i="3"/>
  <c r="AC32" i="3"/>
  <c r="AD32" i="3"/>
  <c r="AE32" i="3"/>
  <c r="AF32" i="3"/>
  <c r="AC135" i="2"/>
  <c r="AD135" i="2"/>
  <c r="AE135" i="2"/>
  <c r="AF135" i="2"/>
  <c r="AJ135" i="2"/>
  <c r="X137" i="2"/>
  <c r="AI138" i="2"/>
  <c r="Z136" i="2"/>
  <c r="AA136" i="2"/>
  <c r="AC234" i="2"/>
  <c r="AD234" i="2"/>
  <c r="AE234" i="2"/>
  <c r="AF234" i="2"/>
  <c r="AJ234" i="2"/>
  <c r="AI236" i="2"/>
  <c r="X236" i="2"/>
  <c r="Z235" i="2"/>
  <c r="AA235" i="2"/>
  <c r="Z34" i="3"/>
  <c r="AA34" i="3"/>
  <c r="X35" i="3"/>
  <c r="AC33" i="3"/>
  <c r="AD33" i="3"/>
  <c r="AE33" i="3"/>
  <c r="AF33" i="3"/>
  <c r="AC136" i="2"/>
  <c r="AD136" i="2"/>
  <c r="AE136" i="2"/>
  <c r="AF136" i="2"/>
  <c r="AJ136" i="2"/>
  <c r="X138" i="2"/>
  <c r="AI139" i="2"/>
  <c r="Z137" i="2"/>
  <c r="AA137" i="2"/>
  <c r="AC235" i="2"/>
  <c r="AD235" i="2"/>
  <c r="AE235" i="2"/>
  <c r="AF235" i="2"/>
  <c r="AJ235" i="2"/>
  <c r="AI237" i="2"/>
  <c r="X237" i="2"/>
  <c r="Z236" i="2"/>
  <c r="AA236" i="2"/>
  <c r="Z35" i="3"/>
  <c r="AA35" i="3"/>
  <c r="X36" i="3"/>
  <c r="AC34" i="3"/>
  <c r="AD34" i="3"/>
  <c r="AE34" i="3"/>
  <c r="AF34" i="3"/>
  <c r="AC137" i="2"/>
  <c r="AD137" i="2"/>
  <c r="AE137" i="2"/>
  <c r="AF137" i="2"/>
  <c r="AJ137" i="2"/>
  <c r="X139" i="2"/>
  <c r="AI140" i="2"/>
  <c r="Z138" i="2"/>
  <c r="AA138" i="2"/>
  <c r="AC236" i="2"/>
  <c r="AD236" i="2"/>
  <c r="AE236" i="2"/>
  <c r="AF236" i="2"/>
  <c r="AJ236" i="2"/>
  <c r="AI238" i="2"/>
  <c r="X238" i="2"/>
  <c r="Z237" i="2"/>
  <c r="AA237" i="2"/>
  <c r="Z36" i="3"/>
  <c r="AA36" i="3"/>
  <c r="X37" i="3"/>
  <c r="AC35" i="3"/>
  <c r="AD35" i="3"/>
  <c r="AE35" i="3"/>
  <c r="AF35" i="3"/>
  <c r="AC138" i="2"/>
  <c r="AD138" i="2"/>
  <c r="AE138" i="2"/>
  <c r="AF138" i="2"/>
  <c r="AJ138" i="2"/>
  <c r="X140" i="2"/>
  <c r="AI141" i="2"/>
  <c r="Z139" i="2"/>
  <c r="AA139" i="2"/>
  <c r="AC237" i="2"/>
  <c r="AD237" i="2"/>
  <c r="AE237" i="2"/>
  <c r="AF237" i="2"/>
  <c r="AJ237" i="2"/>
  <c r="AI239" i="2"/>
  <c r="X239" i="2"/>
  <c r="Z238" i="2"/>
  <c r="AA238" i="2"/>
  <c r="Z37" i="3"/>
  <c r="AA37" i="3"/>
  <c r="X38" i="3"/>
  <c r="AC36" i="3"/>
  <c r="AD36" i="3"/>
  <c r="AE36" i="3"/>
  <c r="AF36" i="3"/>
  <c r="AC139" i="2"/>
  <c r="AD139" i="2"/>
  <c r="AE139" i="2"/>
  <c r="AF139" i="2"/>
  <c r="AJ139" i="2"/>
  <c r="X141" i="2"/>
  <c r="AI142" i="2"/>
  <c r="Z140" i="2"/>
  <c r="AA140" i="2"/>
  <c r="AC238" i="2"/>
  <c r="AD238" i="2"/>
  <c r="AE238" i="2"/>
  <c r="AF238" i="2"/>
  <c r="AJ238" i="2"/>
  <c r="AI240" i="2"/>
  <c r="X240" i="2"/>
  <c r="Z239" i="2"/>
  <c r="AA239" i="2"/>
  <c r="Z38" i="3"/>
  <c r="AA38" i="3"/>
  <c r="X39" i="3"/>
  <c r="AC37" i="3"/>
  <c r="AD37" i="3"/>
  <c r="AE37" i="3"/>
  <c r="AF37" i="3"/>
  <c r="AC140" i="2"/>
  <c r="AD140" i="2"/>
  <c r="AE140" i="2"/>
  <c r="AF140" i="2"/>
  <c r="AJ140" i="2"/>
  <c r="X142" i="2"/>
  <c r="AI143" i="2"/>
  <c r="Z141" i="2"/>
  <c r="AA141" i="2"/>
  <c r="AC239" i="2"/>
  <c r="AD239" i="2"/>
  <c r="AE239" i="2"/>
  <c r="AF239" i="2"/>
  <c r="AJ239" i="2"/>
  <c r="AI241" i="2"/>
  <c r="X241" i="2"/>
  <c r="Z240" i="2"/>
  <c r="AA240" i="2"/>
  <c r="Z39" i="3"/>
  <c r="AA39" i="3"/>
  <c r="X40" i="3"/>
  <c r="AC38" i="3"/>
  <c r="AD38" i="3"/>
  <c r="AE38" i="3"/>
  <c r="AF38" i="3"/>
  <c r="AC141" i="2"/>
  <c r="AD141" i="2"/>
  <c r="AE141" i="2"/>
  <c r="AF141" i="2"/>
  <c r="AJ141" i="2"/>
  <c r="X143" i="2"/>
  <c r="AI144" i="2"/>
  <c r="Z142" i="2"/>
  <c r="AA142" i="2"/>
  <c r="AC240" i="2"/>
  <c r="AD240" i="2"/>
  <c r="AE240" i="2"/>
  <c r="AF240" i="2"/>
  <c r="AJ240" i="2"/>
  <c r="AI242" i="2"/>
  <c r="X242" i="2"/>
  <c r="Z241" i="2"/>
  <c r="AA241" i="2"/>
  <c r="Z40" i="3"/>
  <c r="AA40" i="3"/>
  <c r="X41" i="3"/>
  <c r="AC39" i="3"/>
  <c r="AD39" i="3"/>
  <c r="AE39" i="3"/>
  <c r="AF39" i="3"/>
  <c r="AC142" i="2"/>
  <c r="AD142" i="2"/>
  <c r="AE142" i="2"/>
  <c r="AF142" i="2"/>
  <c r="AJ142" i="2"/>
  <c r="X144" i="2"/>
  <c r="AI145" i="2"/>
  <c r="Z143" i="2"/>
  <c r="AA143" i="2"/>
  <c r="AC241" i="2"/>
  <c r="AD241" i="2"/>
  <c r="AE241" i="2"/>
  <c r="AF241" i="2"/>
  <c r="AJ241" i="2"/>
  <c r="AI243" i="2"/>
  <c r="X243" i="2"/>
  <c r="Z242" i="2"/>
  <c r="AA242" i="2"/>
  <c r="Z41" i="3"/>
  <c r="AA41" i="3"/>
  <c r="X42" i="3"/>
  <c r="AC40" i="3"/>
  <c r="AD40" i="3"/>
  <c r="AE40" i="3"/>
  <c r="AF40" i="3"/>
  <c r="AC143" i="2"/>
  <c r="AD143" i="2"/>
  <c r="AE143" i="2"/>
  <c r="AF143" i="2"/>
  <c r="AJ143" i="2"/>
  <c r="X145" i="2"/>
  <c r="AI146" i="2"/>
  <c r="Z144" i="2"/>
  <c r="AA144" i="2"/>
  <c r="AC242" i="2"/>
  <c r="AD242" i="2"/>
  <c r="AE242" i="2"/>
  <c r="AF242" i="2"/>
  <c r="AJ242" i="2"/>
  <c r="AI244" i="2"/>
  <c r="X244" i="2"/>
  <c r="Z243" i="2"/>
  <c r="AA243" i="2"/>
  <c r="Z42" i="3"/>
  <c r="AA42" i="3"/>
  <c r="AC41" i="3"/>
  <c r="AD41" i="3"/>
  <c r="AE41" i="3"/>
  <c r="AF41" i="3"/>
  <c r="AC144" i="2"/>
  <c r="AD144" i="2"/>
  <c r="AE144" i="2"/>
  <c r="AF144" i="2"/>
  <c r="AJ144" i="2"/>
  <c r="X146" i="2"/>
  <c r="AI147" i="2"/>
  <c r="Z145" i="2"/>
  <c r="AA145" i="2"/>
  <c r="AC243" i="2"/>
  <c r="AD243" i="2"/>
  <c r="AE243" i="2"/>
  <c r="AF243" i="2"/>
  <c r="AJ243" i="2"/>
  <c r="AI245" i="2"/>
  <c r="X245" i="2"/>
  <c r="Z244" i="2"/>
  <c r="AA244" i="2"/>
  <c r="AC42" i="3"/>
  <c r="AD42" i="3"/>
  <c r="AE42" i="3"/>
  <c r="AF42" i="3"/>
  <c r="AC145" i="2"/>
  <c r="AD145" i="2"/>
  <c r="AE145" i="2"/>
  <c r="AF145" i="2"/>
  <c r="AJ145" i="2"/>
  <c r="X147" i="2"/>
  <c r="AI148" i="2"/>
  <c r="Z146" i="2"/>
  <c r="AA146" i="2"/>
  <c r="AC244" i="2"/>
  <c r="AD244" i="2"/>
  <c r="AE244" i="2"/>
  <c r="AF244" i="2"/>
  <c r="AJ244" i="2"/>
  <c r="AI246" i="2"/>
  <c r="X246" i="2"/>
  <c r="Z245" i="2"/>
  <c r="AA245" i="2"/>
  <c r="AC146" i="2"/>
  <c r="AD146" i="2"/>
  <c r="AE146" i="2"/>
  <c r="AF146" i="2"/>
  <c r="AJ146" i="2"/>
  <c r="X148" i="2"/>
  <c r="AI149" i="2"/>
  <c r="Z147" i="2"/>
  <c r="AA147" i="2"/>
  <c r="AC245" i="2"/>
  <c r="AD245" i="2"/>
  <c r="AE245" i="2"/>
  <c r="AF245" i="2"/>
  <c r="AJ245" i="2"/>
  <c r="AI247" i="2"/>
  <c r="X247" i="2"/>
  <c r="Z246" i="2"/>
  <c r="AA246" i="2"/>
  <c r="AC147" i="2"/>
  <c r="AD147" i="2"/>
  <c r="AE147" i="2"/>
  <c r="AF147" i="2"/>
  <c r="AJ147" i="2"/>
  <c r="X149" i="2"/>
  <c r="AI150" i="2"/>
  <c r="Z148" i="2"/>
  <c r="AA148" i="2"/>
  <c r="AC246" i="2"/>
  <c r="AD246" i="2"/>
  <c r="AE246" i="2"/>
  <c r="AF246" i="2"/>
  <c r="AJ246" i="2"/>
  <c r="AI248" i="2"/>
  <c r="X248" i="2"/>
  <c r="Z247" i="2"/>
  <c r="AA247" i="2"/>
  <c r="AC148" i="2"/>
  <c r="AD148" i="2"/>
  <c r="AE148" i="2"/>
  <c r="AF148" i="2"/>
  <c r="AJ148" i="2"/>
  <c r="X150" i="2"/>
  <c r="AI151" i="2"/>
  <c r="Z149" i="2"/>
  <c r="AA149" i="2"/>
  <c r="AC247" i="2"/>
  <c r="AD247" i="2"/>
  <c r="AE247" i="2"/>
  <c r="AF247" i="2"/>
  <c r="AJ247" i="2"/>
  <c r="AI249" i="2"/>
  <c r="X249" i="2"/>
  <c r="Z248" i="2"/>
  <c r="AA248" i="2"/>
  <c r="AC149" i="2"/>
  <c r="AD149" i="2"/>
  <c r="AE149" i="2"/>
  <c r="AF149" i="2"/>
  <c r="AJ149" i="2"/>
  <c r="X151" i="2"/>
  <c r="AI152" i="2"/>
  <c r="Z150" i="2"/>
  <c r="AA150" i="2"/>
  <c r="AC248" i="2"/>
  <c r="AD248" i="2"/>
  <c r="AE248" i="2"/>
  <c r="AF248" i="2"/>
  <c r="AJ248" i="2"/>
  <c r="AI250" i="2"/>
  <c r="X250" i="2"/>
  <c r="Z249" i="2"/>
  <c r="AA249" i="2"/>
  <c r="AC150" i="2"/>
  <c r="AD150" i="2"/>
  <c r="AE150" i="2"/>
  <c r="AF150" i="2"/>
  <c r="AJ150" i="2"/>
  <c r="X152" i="2"/>
  <c r="AI153" i="2"/>
  <c r="Z151" i="2"/>
  <c r="AA151" i="2"/>
  <c r="AC249" i="2"/>
  <c r="AD249" i="2"/>
  <c r="AE249" i="2"/>
  <c r="AF249" i="2"/>
  <c r="AJ249" i="2"/>
  <c r="AI251" i="2"/>
  <c r="X251" i="2"/>
  <c r="Z250" i="2"/>
  <c r="AA250" i="2"/>
  <c r="AC151" i="2"/>
  <c r="AD151" i="2"/>
  <c r="AE151" i="2"/>
  <c r="AF151" i="2"/>
  <c r="AJ151" i="2"/>
  <c r="X153" i="2"/>
  <c r="AI154" i="2"/>
  <c r="Z152" i="2"/>
  <c r="AA152" i="2"/>
  <c r="AC250" i="2"/>
  <c r="AD250" i="2"/>
  <c r="AE250" i="2"/>
  <c r="AF250" i="2"/>
  <c r="AJ250" i="2"/>
  <c r="AI252" i="2"/>
  <c r="X252" i="2"/>
  <c r="Z251" i="2"/>
  <c r="AA251" i="2"/>
  <c r="AC152" i="2"/>
  <c r="AD152" i="2"/>
  <c r="AE152" i="2"/>
  <c r="AF152" i="2"/>
  <c r="AJ152" i="2"/>
  <c r="X154" i="2"/>
  <c r="AI155" i="2"/>
  <c r="Z153" i="2"/>
  <c r="AA153" i="2"/>
  <c r="AC251" i="2"/>
  <c r="AD251" i="2"/>
  <c r="AE251" i="2"/>
  <c r="AF251" i="2"/>
  <c r="AJ251" i="2"/>
  <c r="AI253" i="2"/>
  <c r="X253" i="2"/>
  <c r="Z252" i="2"/>
  <c r="AA252" i="2"/>
  <c r="AC153" i="2"/>
  <c r="AD153" i="2"/>
  <c r="AE153" i="2"/>
  <c r="AF153" i="2"/>
  <c r="AJ153" i="2"/>
  <c r="X155" i="2"/>
  <c r="AI156" i="2"/>
  <c r="Z154" i="2"/>
  <c r="AA154" i="2"/>
  <c r="AC252" i="2"/>
  <c r="AD252" i="2"/>
  <c r="AE252" i="2"/>
  <c r="AF252" i="2"/>
  <c r="AJ252" i="2"/>
  <c r="AI254" i="2"/>
  <c r="X254" i="2"/>
  <c r="Z253" i="2"/>
  <c r="AA253" i="2"/>
  <c r="AC154" i="2"/>
  <c r="AD154" i="2"/>
  <c r="AE154" i="2"/>
  <c r="AF154" i="2"/>
  <c r="AJ154" i="2"/>
  <c r="X156" i="2"/>
  <c r="AI157" i="2"/>
  <c r="Z155" i="2"/>
  <c r="AA155" i="2"/>
  <c r="AC253" i="2"/>
  <c r="AD253" i="2"/>
  <c r="AE253" i="2"/>
  <c r="AF253" i="2"/>
  <c r="AJ253" i="2"/>
  <c r="AI255" i="2"/>
  <c r="X255" i="2"/>
  <c r="Z254" i="2"/>
  <c r="AA254" i="2"/>
  <c r="AC155" i="2"/>
  <c r="AD155" i="2"/>
  <c r="AE155" i="2"/>
  <c r="AF155" i="2"/>
  <c r="AJ155" i="2"/>
  <c r="X157" i="2"/>
  <c r="AI158" i="2"/>
  <c r="Z156" i="2"/>
  <c r="AA156" i="2"/>
  <c r="AC254" i="2"/>
  <c r="AD254" i="2"/>
  <c r="AE254" i="2"/>
  <c r="AF254" i="2"/>
  <c r="AJ254" i="2"/>
  <c r="AI256" i="2"/>
  <c r="X256" i="2"/>
  <c r="Z255" i="2"/>
  <c r="AA255" i="2"/>
  <c r="AC156" i="2"/>
  <c r="AD156" i="2"/>
  <c r="AE156" i="2"/>
  <c r="AF156" i="2"/>
  <c r="AJ156" i="2"/>
  <c r="X158" i="2"/>
  <c r="AI159" i="2"/>
  <c r="Z157" i="2"/>
  <c r="AA157" i="2"/>
  <c r="AC255" i="2"/>
  <c r="AD255" i="2"/>
  <c r="AE255" i="2"/>
  <c r="AF255" i="2"/>
  <c r="AJ255" i="2"/>
  <c r="AI257" i="2"/>
  <c r="X257" i="2"/>
  <c r="Z256" i="2"/>
  <c r="AA256" i="2"/>
  <c r="AC157" i="2"/>
  <c r="AD157" i="2"/>
  <c r="AE157" i="2"/>
  <c r="AF157" i="2"/>
  <c r="AJ157" i="2"/>
  <c r="X159" i="2"/>
  <c r="AI160" i="2"/>
  <c r="Z158" i="2"/>
  <c r="AA158" i="2"/>
  <c r="AC256" i="2"/>
  <c r="AD256" i="2"/>
  <c r="AE256" i="2"/>
  <c r="AF256" i="2"/>
  <c r="AJ256" i="2"/>
  <c r="AI258" i="2"/>
  <c r="X258" i="2"/>
  <c r="Z257" i="2"/>
  <c r="AA257" i="2"/>
  <c r="AC158" i="2"/>
  <c r="AD158" i="2"/>
  <c r="AE158" i="2"/>
  <c r="AF158" i="2"/>
  <c r="AJ158" i="2"/>
  <c r="X160" i="2"/>
  <c r="AI161" i="2"/>
  <c r="Z159" i="2"/>
  <c r="AA159" i="2"/>
  <c r="AC257" i="2"/>
  <c r="AD257" i="2"/>
  <c r="AE257" i="2"/>
  <c r="AF257" i="2"/>
  <c r="AJ257" i="2"/>
  <c r="AI259" i="2"/>
  <c r="X259" i="2"/>
  <c r="Z258" i="2"/>
  <c r="AA258" i="2"/>
  <c r="AC159" i="2"/>
  <c r="AD159" i="2"/>
  <c r="AE159" i="2"/>
  <c r="AF159" i="2"/>
  <c r="AJ159" i="2"/>
  <c r="X161" i="2"/>
  <c r="AI162" i="2"/>
  <c r="Z160" i="2"/>
  <c r="AA160" i="2"/>
  <c r="AC258" i="2"/>
  <c r="AD258" i="2"/>
  <c r="AE258" i="2"/>
  <c r="AF258" i="2"/>
  <c r="AJ258" i="2"/>
  <c r="AI260" i="2"/>
  <c r="X260" i="2"/>
  <c r="Z259" i="2"/>
  <c r="AA259" i="2"/>
  <c r="AC160" i="2"/>
  <c r="AD160" i="2"/>
  <c r="AE160" i="2"/>
  <c r="AF160" i="2"/>
  <c r="AJ160" i="2"/>
  <c r="X162" i="2"/>
  <c r="AI163" i="2"/>
  <c r="Z161" i="2"/>
  <c r="AA161" i="2"/>
  <c r="AC259" i="2"/>
  <c r="AD259" i="2"/>
  <c r="AE259" i="2"/>
  <c r="AF259" i="2"/>
  <c r="AJ259" i="2"/>
  <c r="AI261" i="2"/>
  <c r="X261" i="2"/>
  <c r="Z260" i="2"/>
  <c r="AA260" i="2"/>
  <c r="AC161" i="2"/>
  <c r="AD161" i="2"/>
  <c r="AE161" i="2"/>
  <c r="AF161" i="2"/>
  <c r="AJ161" i="2"/>
  <c r="X163" i="2"/>
  <c r="AI164" i="2"/>
  <c r="Z162" i="2"/>
  <c r="AA162" i="2"/>
  <c r="AC260" i="2"/>
  <c r="AD260" i="2"/>
  <c r="AE260" i="2"/>
  <c r="AF260" i="2"/>
  <c r="AJ260" i="2"/>
  <c r="AI262" i="2"/>
  <c r="X262" i="2"/>
  <c r="Z261" i="2"/>
  <c r="AA261" i="2"/>
  <c r="AC162" i="2"/>
  <c r="AD162" i="2"/>
  <c r="AE162" i="2"/>
  <c r="AF162" i="2"/>
  <c r="AJ162" i="2"/>
  <c r="X164" i="2"/>
  <c r="AI165" i="2"/>
  <c r="Z163" i="2"/>
  <c r="AA163" i="2"/>
  <c r="AC261" i="2"/>
  <c r="AD261" i="2"/>
  <c r="AE261" i="2"/>
  <c r="AF261" i="2"/>
  <c r="AJ261" i="2"/>
  <c r="AI263" i="2"/>
  <c r="X263" i="2"/>
  <c r="Z262" i="2"/>
  <c r="AA262" i="2"/>
  <c r="AC163" i="2"/>
  <c r="AD163" i="2"/>
  <c r="AE163" i="2"/>
  <c r="AF163" i="2"/>
  <c r="AJ163" i="2"/>
  <c r="X165" i="2"/>
  <c r="AI166" i="2"/>
  <c r="Z164" i="2"/>
  <c r="AA164" i="2"/>
  <c r="AC262" i="2"/>
  <c r="AD262" i="2"/>
  <c r="AE262" i="2"/>
  <c r="AF262" i="2"/>
  <c r="AJ262" i="2"/>
  <c r="AI264" i="2"/>
  <c r="X264" i="2"/>
  <c r="Z263" i="2"/>
  <c r="AA263" i="2"/>
  <c r="AC164" i="2"/>
  <c r="AD164" i="2"/>
  <c r="AE164" i="2"/>
  <c r="AF164" i="2"/>
  <c r="AJ164" i="2"/>
  <c r="X166" i="2"/>
  <c r="AI167" i="2"/>
  <c r="Z165" i="2"/>
  <c r="AA165" i="2"/>
  <c r="AC263" i="2"/>
  <c r="AD263" i="2"/>
  <c r="AE263" i="2"/>
  <c r="AF263" i="2"/>
  <c r="AJ263" i="2"/>
  <c r="AI265" i="2"/>
  <c r="X265" i="2"/>
  <c r="Z264" i="2"/>
  <c r="AA264" i="2"/>
  <c r="AC165" i="2"/>
  <c r="AD165" i="2"/>
  <c r="AE165" i="2"/>
  <c r="AF165" i="2"/>
  <c r="AJ165" i="2"/>
  <c r="X167" i="2"/>
  <c r="AI168" i="2"/>
  <c r="Z166" i="2"/>
  <c r="AA166" i="2"/>
  <c r="AC264" i="2"/>
  <c r="AD264" i="2"/>
  <c r="AE264" i="2"/>
  <c r="AF264" i="2"/>
  <c r="AJ264" i="2"/>
  <c r="AI266" i="2"/>
  <c r="X266" i="2"/>
  <c r="Z265" i="2"/>
  <c r="AA265" i="2"/>
  <c r="AC166" i="2"/>
  <c r="AD166" i="2"/>
  <c r="AE166" i="2"/>
  <c r="AF166" i="2"/>
  <c r="AJ166" i="2"/>
  <c r="X168" i="2"/>
  <c r="AI169" i="2"/>
  <c r="Z167" i="2"/>
  <c r="AA167" i="2"/>
  <c r="AC265" i="2"/>
  <c r="AD265" i="2"/>
  <c r="AE265" i="2"/>
  <c r="AF265" i="2"/>
  <c r="AJ265" i="2"/>
  <c r="AI267" i="2"/>
  <c r="X267" i="2"/>
  <c r="Z266" i="2"/>
  <c r="AA266" i="2"/>
  <c r="AC167" i="2"/>
  <c r="AD167" i="2"/>
  <c r="AE167" i="2"/>
  <c r="AF167" i="2"/>
  <c r="AJ167" i="2"/>
  <c r="X169" i="2"/>
  <c r="AI170" i="2"/>
  <c r="Z168" i="2"/>
  <c r="AA168" i="2"/>
  <c r="AC266" i="2"/>
  <c r="AD266" i="2"/>
  <c r="AE266" i="2"/>
  <c r="AF266" i="2"/>
  <c r="AJ266" i="2"/>
  <c r="AI268" i="2"/>
  <c r="X268" i="2"/>
  <c r="Z267" i="2"/>
  <c r="AA267" i="2"/>
  <c r="AC168" i="2"/>
  <c r="AD168" i="2"/>
  <c r="AE168" i="2"/>
  <c r="AF168" i="2"/>
  <c r="AJ168" i="2"/>
  <c r="X170" i="2"/>
  <c r="AI171" i="2"/>
  <c r="Z169" i="2"/>
  <c r="AA169" i="2"/>
  <c r="AC267" i="2"/>
  <c r="AD267" i="2"/>
  <c r="AE267" i="2"/>
  <c r="AF267" i="2"/>
  <c r="AJ267" i="2"/>
  <c r="AI269" i="2"/>
  <c r="X269" i="2"/>
  <c r="Z268" i="2"/>
  <c r="AA268" i="2"/>
  <c r="AC169" i="2"/>
  <c r="AD169" i="2"/>
  <c r="AE169" i="2"/>
  <c r="AF169" i="2"/>
  <c r="AJ169" i="2"/>
  <c r="X171" i="2"/>
  <c r="AI172" i="2"/>
  <c r="Z170" i="2"/>
  <c r="AA170" i="2"/>
  <c r="AC268" i="2"/>
  <c r="AD268" i="2"/>
  <c r="AE268" i="2"/>
  <c r="AF268" i="2"/>
  <c r="AJ268" i="2"/>
  <c r="AI270" i="2"/>
  <c r="X270" i="2"/>
  <c r="Z269" i="2"/>
  <c r="AA269" i="2"/>
  <c r="AC170" i="2"/>
  <c r="AD170" i="2"/>
  <c r="AE170" i="2"/>
  <c r="AF170" i="2"/>
  <c r="AJ170" i="2"/>
  <c r="X172" i="2"/>
  <c r="AI173" i="2"/>
  <c r="Z171" i="2"/>
  <c r="AA171" i="2"/>
  <c r="AC269" i="2"/>
  <c r="AD269" i="2"/>
  <c r="AE269" i="2"/>
  <c r="AF269" i="2"/>
  <c r="AJ269" i="2"/>
  <c r="AI271" i="2"/>
  <c r="X271" i="2"/>
  <c r="Z270" i="2"/>
  <c r="AA270" i="2"/>
  <c r="AC171" i="2"/>
  <c r="AD171" i="2"/>
  <c r="AE171" i="2"/>
  <c r="AF171" i="2"/>
  <c r="AJ171" i="2"/>
  <c r="X173" i="2"/>
  <c r="AI174" i="2"/>
  <c r="Z172" i="2"/>
  <c r="AA172" i="2"/>
  <c r="AC270" i="2"/>
  <c r="AD270" i="2"/>
  <c r="AE270" i="2"/>
  <c r="AF270" i="2"/>
  <c r="AJ270" i="2"/>
  <c r="AI272" i="2"/>
  <c r="X272" i="2"/>
  <c r="Z271" i="2"/>
  <c r="AA271" i="2"/>
  <c r="AC172" i="2"/>
  <c r="AD172" i="2"/>
  <c r="AE172" i="2"/>
  <c r="AF172" i="2"/>
  <c r="AJ172" i="2"/>
  <c r="X174" i="2"/>
  <c r="AI175" i="2"/>
  <c r="Z173" i="2"/>
  <c r="AA173" i="2"/>
  <c r="AC271" i="2"/>
  <c r="AD271" i="2"/>
  <c r="AE271" i="2"/>
  <c r="AF271" i="2"/>
  <c r="AJ271" i="2"/>
  <c r="AI273" i="2"/>
  <c r="X273" i="2"/>
  <c r="Z272" i="2"/>
  <c r="AA272" i="2"/>
  <c r="AC173" i="2"/>
  <c r="AD173" i="2"/>
  <c r="AE173" i="2"/>
  <c r="AF173" i="2"/>
  <c r="AJ173" i="2"/>
  <c r="X175" i="2"/>
  <c r="AI176" i="2"/>
  <c r="Z174" i="2"/>
  <c r="AA174" i="2"/>
  <c r="AC272" i="2"/>
  <c r="AD272" i="2"/>
  <c r="AE272" i="2"/>
  <c r="AF272" i="2"/>
  <c r="AJ272" i="2"/>
  <c r="AI274" i="2"/>
  <c r="X274" i="2"/>
  <c r="Z273" i="2"/>
  <c r="AA273" i="2"/>
  <c r="AC174" i="2"/>
  <c r="AD174" i="2"/>
  <c r="AE174" i="2"/>
  <c r="AF174" i="2"/>
  <c r="AJ174" i="2"/>
  <c r="X176" i="2"/>
  <c r="AI177" i="2"/>
  <c r="Z175" i="2"/>
  <c r="AA175" i="2"/>
  <c r="AC273" i="2"/>
  <c r="AD273" i="2"/>
  <c r="AE273" i="2"/>
  <c r="AF273" i="2"/>
  <c r="AJ273" i="2"/>
  <c r="AI275" i="2"/>
  <c r="X275" i="2"/>
  <c r="Z274" i="2"/>
  <c r="AA274" i="2"/>
  <c r="AC175" i="2"/>
  <c r="AD175" i="2"/>
  <c r="AE175" i="2"/>
  <c r="AF175" i="2"/>
  <c r="AJ175" i="2"/>
  <c r="X177" i="2"/>
  <c r="AI178" i="2"/>
  <c r="Z176" i="2"/>
  <c r="AA176" i="2"/>
  <c r="AC274" i="2"/>
  <c r="AD274" i="2"/>
  <c r="AE274" i="2"/>
  <c r="AF274" i="2"/>
  <c r="AJ274" i="2"/>
  <c r="AI276" i="2"/>
  <c r="X276" i="2"/>
  <c r="Z275" i="2"/>
  <c r="AA275" i="2"/>
  <c r="AC176" i="2"/>
  <c r="AD176" i="2"/>
  <c r="AE176" i="2"/>
  <c r="AF176" i="2"/>
  <c r="AJ176" i="2"/>
  <c r="X178" i="2"/>
  <c r="AI179" i="2"/>
  <c r="Z177" i="2"/>
  <c r="AA177" i="2"/>
  <c r="AC275" i="2"/>
  <c r="AD275" i="2"/>
  <c r="AE275" i="2"/>
  <c r="AF275" i="2"/>
  <c r="AJ275" i="2"/>
  <c r="AI277" i="2"/>
  <c r="X277" i="2"/>
  <c r="Z276" i="2"/>
  <c r="AA276" i="2"/>
  <c r="AC177" i="2"/>
  <c r="AD177" i="2"/>
  <c r="AE177" i="2"/>
  <c r="AF177" i="2"/>
  <c r="AJ177" i="2"/>
  <c r="X179" i="2"/>
  <c r="AI180" i="2"/>
  <c r="Z178" i="2"/>
  <c r="AA178" i="2"/>
  <c r="AC276" i="2"/>
  <c r="AD276" i="2"/>
  <c r="AE276" i="2"/>
  <c r="AF276" i="2"/>
  <c r="AJ276" i="2"/>
  <c r="AI278" i="2"/>
  <c r="X278" i="2"/>
  <c r="Z277" i="2"/>
  <c r="AA277" i="2"/>
  <c r="AC178" i="2"/>
  <c r="AD178" i="2"/>
  <c r="AE178" i="2"/>
  <c r="AF178" i="2"/>
  <c r="AJ178" i="2"/>
  <c r="X180" i="2"/>
  <c r="AI181" i="2"/>
  <c r="Z179" i="2"/>
  <c r="AA179" i="2"/>
  <c r="AC277" i="2"/>
  <c r="AD277" i="2"/>
  <c r="AE277" i="2"/>
  <c r="AF277" i="2"/>
  <c r="AJ277" i="2"/>
  <c r="AI279" i="2"/>
  <c r="X279" i="2"/>
  <c r="Z278" i="2"/>
  <c r="AA278" i="2"/>
  <c r="AC179" i="2"/>
  <c r="AD179" i="2"/>
  <c r="AE179" i="2"/>
  <c r="AF179" i="2"/>
  <c r="AJ179" i="2"/>
  <c r="X181" i="2"/>
  <c r="AI182" i="2"/>
  <c r="Z180" i="2"/>
  <c r="AA180" i="2"/>
  <c r="AC278" i="2"/>
  <c r="AD278" i="2"/>
  <c r="AE278" i="2"/>
  <c r="AF278" i="2"/>
  <c r="AJ278" i="2"/>
  <c r="AI280" i="2"/>
  <c r="X280" i="2"/>
  <c r="Z279" i="2"/>
  <c r="AA279" i="2"/>
  <c r="AC180" i="2"/>
  <c r="AD180" i="2"/>
  <c r="AE180" i="2"/>
  <c r="AF180" i="2"/>
  <c r="AJ180" i="2"/>
  <c r="X182" i="2"/>
  <c r="AI183" i="2"/>
  <c r="Z181" i="2"/>
  <c r="AA181" i="2"/>
  <c r="AC279" i="2"/>
  <c r="AD279" i="2"/>
  <c r="AE279" i="2"/>
  <c r="AF279" i="2"/>
  <c r="AJ279" i="2"/>
  <c r="AI281" i="2"/>
  <c r="X281" i="2"/>
  <c r="Z280" i="2"/>
  <c r="AA280" i="2"/>
  <c r="AC181" i="2"/>
  <c r="AD181" i="2"/>
  <c r="AE181" i="2"/>
  <c r="AF181" i="2"/>
  <c r="AJ181" i="2"/>
  <c r="X183" i="2"/>
  <c r="AI184" i="2"/>
  <c r="Z182" i="2"/>
  <c r="AA182" i="2"/>
  <c r="AC280" i="2"/>
  <c r="AD280" i="2"/>
  <c r="AE280" i="2"/>
  <c r="AF280" i="2"/>
  <c r="AJ280" i="2"/>
  <c r="AI282" i="2"/>
  <c r="X282" i="2"/>
  <c r="Z281" i="2"/>
  <c r="AA281" i="2"/>
  <c r="AC182" i="2"/>
  <c r="AD182" i="2"/>
  <c r="AE182" i="2"/>
  <c r="AF182" i="2"/>
  <c r="AJ182" i="2"/>
  <c r="X184" i="2"/>
  <c r="AI185" i="2"/>
  <c r="Z183" i="2"/>
  <c r="AA183" i="2"/>
  <c r="AC281" i="2"/>
  <c r="AD281" i="2"/>
  <c r="AE281" i="2"/>
  <c r="AF281" i="2"/>
  <c r="AJ281" i="2"/>
  <c r="AI283" i="2"/>
  <c r="X283" i="2"/>
  <c r="Z282" i="2"/>
  <c r="AA282" i="2"/>
  <c r="AC183" i="2"/>
  <c r="AD183" i="2"/>
  <c r="AE183" i="2"/>
  <c r="AF183" i="2"/>
  <c r="AJ183" i="2"/>
  <c r="X185" i="2"/>
  <c r="AI186" i="2"/>
  <c r="Z184" i="2"/>
  <c r="AA184" i="2"/>
  <c r="AC282" i="2"/>
  <c r="AD282" i="2"/>
  <c r="AE282" i="2"/>
  <c r="AF282" i="2"/>
  <c r="AJ282" i="2"/>
  <c r="AI284" i="2"/>
  <c r="X284" i="2"/>
  <c r="Z283" i="2"/>
  <c r="AA283" i="2"/>
  <c r="AC184" i="2"/>
  <c r="AD184" i="2"/>
  <c r="AE184" i="2"/>
  <c r="AF184" i="2"/>
  <c r="AJ184" i="2"/>
  <c r="X186" i="2"/>
  <c r="AI187" i="2"/>
  <c r="Z185" i="2"/>
  <c r="AA185" i="2"/>
  <c r="AC283" i="2"/>
  <c r="AD283" i="2"/>
  <c r="AE283" i="2"/>
  <c r="AF283" i="2"/>
  <c r="AJ283" i="2"/>
  <c r="AI285" i="2"/>
  <c r="X285" i="2"/>
  <c r="Z284" i="2"/>
  <c r="AA284" i="2"/>
  <c r="AC185" i="2"/>
  <c r="AD185" i="2"/>
  <c r="AE185" i="2"/>
  <c r="AF185" i="2"/>
  <c r="AJ185" i="2"/>
  <c r="X187" i="2"/>
  <c r="AI188" i="2"/>
  <c r="Z186" i="2"/>
  <c r="AA186" i="2"/>
  <c r="AC284" i="2"/>
  <c r="AD284" i="2"/>
  <c r="AE284" i="2"/>
  <c r="AF284" i="2"/>
  <c r="AJ284" i="2"/>
  <c r="AI286" i="2"/>
  <c r="X286" i="2"/>
  <c r="Z285" i="2"/>
  <c r="AA285" i="2"/>
  <c r="AC186" i="2"/>
  <c r="AD186" i="2"/>
  <c r="AE186" i="2"/>
  <c r="AF186" i="2"/>
  <c r="AJ186" i="2"/>
  <c r="X188" i="2"/>
  <c r="AI189" i="2"/>
  <c r="Z187" i="2"/>
  <c r="AA187" i="2"/>
  <c r="AC285" i="2"/>
  <c r="AD285" i="2"/>
  <c r="AE285" i="2"/>
  <c r="AF285" i="2"/>
  <c r="AJ285" i="2"/>
  <c r="AI287" i="2"/>
  <c r="X287" i="2"/>
  <c r="Z286" i="2"/>
  <c r="AA286" i="2"/>
  <c r="AC187" i="2"/>
  <c r="AD187" i="2"/>
  <c r="AE187" i="2"/>
  <c r="AF187" i="2"/>
  <c r="AJ187" i="2"/>
  <c r="X189" i="2"/>
  <c r="AI190" i="2"/>
  <c r="Z188" i="2"/>
  <c r="AA188" i="2"/>
  <c r="AC286" i="2"/>
  <c r="AD286" i="2"/>
  <c r="AE286" i="2"/>
  <c r="AF286" i="2"/>
  <c r="AJ286" i="2"/>
  <c r="AI288" i="2"/>
  <c r="X288" i="2"/>
  <c r="Z287" i="2"/>
  <c r="AA287" i="2"/>
  <c r="AC188" i="2"/>
  <c r="AD188" i="2"/>
  <c r="AE188" i="2"/>
  <c r="AF188" i="2"/>
  <c r="AJ188" i="2"/>
  <c r="X190" i="2"/>
  <c r="AI191" i="2"/>
  <c r="Z189" i="2"/>
  <c r="AA189" i="2"/>
  <c r="AC287" i="2"/>
  <c r="AD287" i="2"/>
  <c r="AE287" i="2"/>
  <c r="AF287" i="2"/>
  <c r="AJ287" i="2"/>
  <c r="AI289" i="2"/>
  <c r="X289" i="2"/>
  <c r="Z288" i="2"/>
  <c r="AA288" i="2"/>
  <c r="AC189" i="2"/>
  <c r="AD189" i="2"/>
  <c r="AE189" i="2"/>
  <c r="AF189" i="2"/>
  <c r="AJ189" i="2"/>
  <c r="X191" i="2"/>
  <c r="AI192" i="2"/>
  <c r="Z190" i="2"/>
  <c r="AA190" i="2"/>
  <c r="AC288" i="2"/>
  <c r="AD288" i="2"/>
  <c r="AE288" i="2"/>
  <c r="AF288" i="2"/>
  <c r="AJ288" i="2"/>
  <c r="AI290" i="2"/>
  <c r="X290" i="2"/>
  <c r="Z289" i="2"/>
  <c r="AA289" i="2"/>
  <c r="AC190" i="2"/>
  <c r="AD190" i="2"/>
  <c r="AE190" i="2"/>
  <c r="AF190" i="2"/>
  <c r="AJ190" i="2"/>
  <c r="X192" i="2"/>
  <c r="AI193" i="2"/>
  <c r="Z191" i="2"/>
  <c r="AA191" i="2"/>
  <c r="AC289" i="2"/>
  <c r="AD289" i="2"/>
  <c r="AE289" i="2"/>
  <c r="AF289" i="2"/>
  <c r="AJ289" i="2"/>
  <c r="AI291" i="2"/>
  <c r="X291" i="2"/>
  <c r="Z290" i="2"/>
  <c r="AA290" i="2"/>
  <c r="AC191" i="2"/>
  <c r="AD191" i="2"/>
  <c r="AE191" i="2"/>
  <c r="AF191" i="2"/>
  <c r="AJ191" i="2"/>
  <c r="X193" i="2"/>
  <c r="AI194" i="2"/>
  <c r="Z192" i="2"/>
  <c r="AA192" i="2"/>
  <c r="AC290" i="2"/>
  <c r="AD290" i="2"/>
  <c r="AE290" i="2"/>
  <c r="AF290" i="2"/>
  <c r="AJ290" i="2"/>
  <c r="AI292" i="2"/>
  <c r="X292" i="2"/>
  <c r="Z291" i="2"/>
  <c r="AA291" i="2"/>
  <c r="AC192" i="2"/>
  <c r="AD192" i="2"/>
  <c r="AE192" i="2"/>
  <c r="AF192" i="2"/>
  <c r="AJ192" i="2"/>
  <c r="X194" i="2"/>
  <c r="AI195" i="2"/>
  <c r="Z193" i="2"/>
  <c r="AA193" i="2"/>
  <c r="AC291" i="2"/>
  <c r="AD291" i="2"/>
  <c r="AE291" i="2"/>
  <c r="AF291" i="2"/>
  <c r="AJ291" i="2"/>
  <c r="AI293" i="2"/>
  <c r="X293" i="2"/>
  <c r="Z292" i="2"/>
  <c r="AA292" i="2"/>
  <c r="AC193" i="2"/>
  <c r="AD193" i="2"/>
  <c r="AE193" i="2"/>
  <c r="AF193" i="2"/>
  <c r="AJ193" i="2"/>
  <c r="X195" i="2"/>
  <c r="AI196" i="2"/>
  <c r="Z194" i="2"/>
  <c r="AA194" i="2"/>
  <c r="AC292" i="2"/>
  <c r="AD292" i="2"/>
  <c r="AE292" i="2"/>
  <c r="AF292" i="2"/>
  <c r="AJ292" i="2"/>
  <c r="AI294" i="2"/>
  <c r="X294" i="2"/>
  <c r="Z293" i="2"/>
  <c r="AA293" i="2"/>
  <c r="AC194" i="2"/>
  <c r="AD194" i="2"/>
  <c r="AE194" i="2"/>
  <c r="AF194" i="2"/>
  <c r="AJ194" i="2"/>
  <c r="X196" i="2"/>
  <c r="AI197" i="2"/>
  <c r="Z195" i="2"/>
  <c r="AA195" i="2"/>
  <c r="AC293" i="2"/>
  <c r="AD293" i="2"/>
  <c r="AE293" i="2"/>
  <c r="AF293" i="2"/>
  <c r="AJ293" i="2"/>
  <c r="AI295" i="2"/>
  <c r="X295" i="2"/>
  <c r="Z294" i="2"/>
  <c r="AA294" i="2"/>
  <c r="AC195" i="2"/>
  <c r="AD195" i="2"/>
  <c r="AE195" i="2"/>
  <c r="AF195" i="2"/>
  <c r="AJ195" i="2"/>
  <c r="X197" i="2"/>
  <c r="AI198" i="2"/>
  <c r="Z196" i="2"/>
  <c r="AA196" i="2"/>
  <c r="AC294" i="2"/>
  <c r="AD294" i="2"/>
  <c r="AE294" i="2"/>
  <c r="AF294" i="2"/>
  <c r="AJ294" i="2"/>
  <c r="AI296" i="2"/>
  <c r="X296" i="2"/>
  <c r="Z295" i="2"/>
  <c r="AA295" i="2"/>
  <c r="AC196" i="2"/>
  <c r="AD196" i="2"/>
  <c r="AE196" i="2"/>
  <c r="AF196" i="2"/>
  <c r="AJ196" i="2"/>
  <c r="X198" i="2"/>
  <c r="AI199" i="2"/>
  <c r="Z197" i="2"/>
  <c r="AA197" i="2"/>
  <c r="AC295" i="2"/>
  <c r="AD295" i="2"/>
  <c r="AE295" i="2"/>
  <c r="AF295" i="2"/>
  <c r="AJ295" i="2"/>
  <c r="AI297" i="2"/>
  <c r="X297" i="2"/>
  <c r="Z296" i="2"/>
  <c r="AA296" i="2"/>
  <c r="AC197" i="2"/>
  <c r="AD197" i="2"/>
  <c r="AE197" i="2"/>
  <c r="AF197" i="2"/>
  <c r="AJ197" i="2"/>
  <c r="X199" i="2"/>
  <c r="AI200" i="2"/>
  <c r="Z198" i="2"/>
  <c r="AA198" i="2"/>
  <c r="AC296" i="2"/>
  <c r="AD296" i="2"/>
  <c r="AE296" i="2"/>
  <c r="AF296" i="2"/>
  <c r="AJ296" i="2"/>
  <c r="AI298" i="2"/>
  <c r="X298" i="2"/>
  <c r="Z297" i="2"/>
  <c r="AA297" i="2"/>
  <c r="AC198" i="2"/>
  <c r="AD198" i="2"/>
  <c r="AE198" i="2"/>
  <c r="AF198" i="2"/>
  <c r="AJ198" i="2"/>
  <c r="X200" i="2"/>
  <c r="AI201" i="2"/>
  <c r="Z199" i="2"/>
  <c r="AA199" i="2"/>
  <c r="AC297" i="2"/>
  <c r="AD297" i="2"/>
  <c r="AE297" i="2"/>
  <c r="AF297" i="2"/>
  <c r="AJ297" i="2"/>
  <c r="AI299" i="2"/>
  <c r="X299" i="2"/>
  <c r="Z298" i="2"/>
  <c r="AA298" i="2"/>
  <c r="AC199" i="2"/>
  <c r="AD199" i="2"/>
  <c r="AE199" i="2"/>
  <c r="AF199" i="2"/>
  <c r="AJ199" i="2"/>
  <c r="X201" i="2"/>
  <c r="AI202" i="2"/>
  <c r="Z200" i="2"/>
  <c r="AA200" i="2"/>
  <c r="AC298" i="2"/>
  <c r="AD298" i="2"/>
  <c r="AE298" i="2"/>
  <c r="AF298" i="2"/>
  <c r="AJ298" i="2"/>
  <c r="AI300" i="2"/>
  <c r="X300" i="2"/>
  <c r="Z299" i="2"/>
  <c r="AA299" i="2"/>
  <c r="AC200" i="2"/>
  <c r="AD200" i="2"/>
  <c r="AE200" i="2"/>
  <c r="AF200" i="2"/>
  <c r="AJ200" i="2"/>
  <c r="X202" i="2"/>
  <c r="Z201" i="2"/>
  <c r="AA201" i="2"/>
  <c r="AC299" i="2"/>
  <c r="AD299" i="2"/>
  <c r="AE299" i="2"/>
  <c r="AF299" i="2"/>
  <c r="AJ299" i="2"/>
  <c r="AI301" i="2"/>
  <c r="X301" i="2"/>
  <c r="Z300" i="2"/>
  <c r="AA300" i="2"/>
  <c r="X203" i="2"/>
  <c r="AI203" i="2"/>
  <c r="AC201" i="2"/>
  <c r="AD201" i="2"/>
  <c r="AE201" i="2"/>
  <c r="AF201" i="2"/>
  <c r="AJ201" i="2"/>
  <c r="Z203" i="2"/>
  <c r="AA203" i="2"/>
  <c r="Z202" i="2"/>
  <c r="AA202" i="2"/>
  <c r="AC300" i="2"/>
  <c r="AD300" i="2"/>
  <c r="AE300" i="2"/>
  <c r="AF300" i="2"/>
  <c r="AJ300" i="2"/>
  <c r="AI302" i="2"/>
  <c r="X302" i="2"/>
  <c r="Z301" i="2"/>
  <c r="AA301" i="2"/>
  <c r="AC202" i="2"/>
  <c r="AD202" i="2"/>
  <c r="AE202" i="2"/>
  <c r="AF202" i="2"/>
  <c r="AJ202" i="2"/>
  <c r="AC203" i="2"/>
  <c r="AD203" i="2"/>
  <c r="AE203" i="2"/>
  <c r="AF203" i="2"/>
  <c r="AJ203" i="2"/>
  <c r="AC301" i="2"/>
  <c r="AD301" i="2"/>
  <c r="AE301" i="2"/>
  <c r="AF301" i="2"/>
  <c r="AJ301" i="2"/>
  <c r="AI303" i="2"/>
  <c r="X303" i="2"/>
  <c r="Z302" i="2"/>
  <c r="AA302" i="2"/>
  <c r="AC302" i="2"/>
  <c r="AD302" i="2"/>
  <c r="AE302" i="2"/>
  <c r="AF302" i="2"/>
  <c r="AJ302" i="2"/>
  <c r="AI304" i="2"/>
  <c r="X304" i="2"/>
  <c r="Z303" i="2"/>
  <c r="AA303" i="2"/>
  <c r="AC303" i="2"/>
  <c r="AD303" i="2"/>
  <c r="AE303" i="2"/>
  <c r="AF303" i="2"/>
  <c r="AJ303" i="2"/>
  <c r="AI305" i="2"/>
  <c r="X305" i="2"/>
  <c r="Z304" i="2"/>
  <c r="AA304" i="2"/>
  <c r="AC304" i="2"/>
  <c r="AD304" i="2"/>
  <c r="AE304" i="2"/>
  <c r="AF304" i="2"/>
  <c r="AJ304" i="2"/>
  <c r="AI306" i="2"/>
  <c r="X306" i="2"/>
  <c r="Z305" i="2"/>
  <c r="AA305" i="2"/>
  <c r="AC305" i="2"/>
  <c r="AD305" i="2"/>
  <c r="AE305" i="2"/>
  <c r="AF305" i="2"/>
  <c r="AJ305" i="2"/>
  <c r="AI307" i="2"/>
  <c r="X307" i="2"/>
  <c r="Z306" i="2"/>
  <c r="AA306" i="2"/>
  <c r="AC306" i="2"/>
  <c r="AD306" i="2"/>
  <c r="AE306" i="2"/>
  <c r="AF306" i="2"/>
  <c r="AJ306" i="2"/>
  <c r="AI308" i="2"/>
  <c r="X308" i="2"/>
  <c r="Z307" i="2"/>
  <c r="AA307" i="2"/>
  <c r="AC307" i="2"/>
  <c r="AD307" i="2"/>
  <c r="AE307" i="2"/>
  <c r="AF307" i="2"/>
  <c r="AJ307" i="2"/>
  <c r="AI309" i="2"/>
  <c r="X309" i="2"/>
  <c r="Z308" i="2"/>
  <c r="AA308" i="2"/>
  <c r="AC308" i="2"/>
  <c r="AD308" i="2"/>
  <c r="AE308" i="2"/>
  <c r="AF308" i="2"/>
  <c r="AJ308" i="2"/>
  <c r="AI310" i="2"/>
  <c r="X310" i="2"/>
  <c r="Z309" i="2"/>
  <c r="AA309" i="2"/>
  <c r="AC309" i="2"/>
  <c r="AD309" i="2"/>
  <c r="AE309" i="2"/>
  <c r="AF309" i="2"/>
  <c r="AJ309" i="2"/>
  <c r="AI311" i="2"/>
  <c r="X311" i="2"/>
  <c r="Z310" i="2"/>
  <c r="AA310" i="2"/>
  <c r="AC310" i="2"/>
  <c r="AD310" i="2"/>
  <c r="AE310" i="2"/>
  <c r="AF310" i="2"/>
  <c r="AJ310" i="2"/>
  <c r="AI312" i="2"/>
  <c r="X312" i="2"/>
  <c r="Z311" i="2"/>
  <c r="AA311" i="2"/>
  <c r="AC311" i="2"/>
  <c r="AD311" i="2"/>
  <c r="AE311" i="2"/>
  <c r="AF311" i="2"/>
  <c r="AJ311" i="2"/>
  <c r="AI313" i="2"/>
  <c r="X313" i="2"/>
  <c r="Z312" i="2"/>
  <c r="AA312" i="2"/>
  <c r="AC312" i="2"/>
  <c r="AD312" i="2"/>
  <c r="AE312" i="2"/>
  <c r="AF312" i="2"/>
  <c r="AJ312" i="2"/>
  <c r="AI314" i="2"/>
  <c r="X314" i="2"/>
  <c r="Z313" i="2"/>
  <c r="AA313" i="2"/>
  <c r="AC313" i="2"/>
  <c r="AD313" i="2"/>
  <c r="AE313" i="2"/>
  <c r="AF313" i="2"/>
  <c r="AJ313" i="2"/>
  <c r="AI315" i="2"/>
  <c r="X315" i="2"/>
  <c r="Z314" i="2"/>
  <c r="AA314" i="2"/>
  <c r="AC314" i="2"/>
  <c r="AD314" i="2"/>
  <c r="AE314" i="2"/>
  <c r="AF314" i="2"/>
  <c r="AJ314" i="2"/>
  <c r="AI316" i="2"/>
  <c r="X316" i="2"/>
  <c r="Z315" i="2"/>
  <c r="AA315" i="2"/>
  <c r="AC315" i="2"/>
  <c r="AD315" i="2"/>
  <c r="AE315" i="2"/>
  <c r="AF315" i="2"/>
  <c r="AJ315" i="2"/>
  <c r="AI317" i="2"/>
  <c r="X317" i="2"/>
  <c r="Z316" i="2"/>
  <c r="AA316" i="2"/>
  <c r="AC316" i="2"/>
  <c r="AD316" i="2"/>
  <c r="AE316" i="2"/>
  <c r="AF316" i="2"/>
  <c r="AJ316" i="2"/>
  <c r="AI318" i="2"/>
  <c r="X318" i="2"/>
  <c r="Z317" i="2"/>
  <c r="AA317" i="2"/>
  <c r="AC317" i="2"/>
  <c r="AD317" i="2"/>
  <c r="AE317" i="2"/>
  <c r="AF317" i="2"/>
  <c r="AJ317" i="2"/>
  <c r="AI319" i="2"/>
  <c r="X319" i="2"/>
  <c r="Z318" i="2"/>
  <c r="AA318" i="2"/>
  <c r="AC318" i="2"/>
  <c r="AD318" i="2"/>
  <c r="AE318" i="2"/>
  <c r="AF318" i="2"/>
  <c r="AJ318" i="2"/>
  <c r="AI320" i="2"/>
  <c r="X320" i="2"/>
  <c r="Z319" i="2"/>
  <c r="AA319" i="2"/>
  <c r="AC319" i="2"/>
  <c r="AD319" i="2"/>
  <c r="AE319" i="2"/>
  <c r="AF319" i="2"/>
  <c r="AJ319" i="2"/>
  <c r="AI321" i="2"/>
  <c r="X321" i="2"/>
  <c r="Z320" i="2"/>
  <c r="AA320" i="2"/>
  <c r="AC320" i="2"/>
  <c r="AD320" i="2"/>
  <c r="AE320" i="2"/>
  <c r="AF320" i="2"/>
  <c r="AJ320" i="2"/>
  <c r="Z321" i="2"/>
  <c r="AA321" i="2"/>
  <c r="AC321" i="2"/>
  <c r="AD321" i="2"/>
  <c r="AE321" i="2"/>
  <c r="AF321" i="2"/>
  <c r="AJ321" i="2"/>
</calcChain>
</file>

<file path=xl/sharedStrings.xml><?xml version="1.0" encoding="utf-8"?>
<sst xmlns="http://schemas.openxmlformats.org/spreadsheetml/2006/main" count="103" uniqueCount="32">
  <si>
    <t>Price</t>
  </si>
  <si>
    <t>Quantity</t>
  </si>
  <si>
    <t>Total</t>
  </si>
  <si>
    <t>pct_change</t>
  </si>
  <si>
    <t>changed_price</t>
  </si>
  <si>
    <t>difference</t>
  </si>
  <si>
    <t>profit</t>
  </si>
  <si>
    <t>total</t>
  </si>
  <si>
    <t>diff_og_price</t>
  </si>
  <si>
    <t>loss</t>
  </si>
  <si>
    <t>Final Buy Price</t>
  </si>
  <si>
    <t>Final Sell Price</t>
  </si>
  <si>
    <t>Market Price - Buy</t>
  </si>
  <si>
    <t>Spread Pct</t>
  </si>
  <si>
    <t>Spread Amount</t>
  </si>
  <si>
    <t>Market Price Inc Spread</t>
  </si>
  <si>
    <t>Fee Pct</t>
  </si>
  <si>
    <t>Fee Amount</t>
  </si>
  <si>
    <t>Market Price Inc Spread and Fee</t>
  </si>
  <si>
    <t>Market Change</t>
  </si>
  <si>
    <t>Market Price - Sell</t>
  </si>
  <si>
    <t>Final Net Amount</t>
  </si>
  <si>
    <t>Final Net Pct</t>
  </si>
  <si>
    <t>Sr No</t>
  </si>
  <si>
    <t>Diff</t>
  </si>
  <si>
    <t>Market Price</t>
  </si>
  <si>
    <t>(3) - (1) Amount</t>
  </si>
  <si>
    <t>(4) - (6) Amount</t>
  </si>
  <si>
    <t>(3) - (1) Pct</t>
  </si>
  <si>
    <t>(4) - (6) Pct</t>
  </si>
  <si>
    <t>(5) - (7) Amount</t>
  </si>
  <si>
    <t>(5) - (7)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</si>
</sst>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[$$-409]* #,##0.00_);_([$$-409]* \(#,##0.00\);_([$$-409]* &quot;-&quot;??_);_(@_)"/>
    <numFmt numFmtId="165" formatCode="_([$$-409]* #,##0.0_);_([$$-409]* \(#,##0.0\);_([$$-409]* &quot;-&quot;??_);_(@_)"/>
    <numFmt numFmtId="166" formatCode="0.000000"/>
    <numFmt numFmtId="167" formatCode="_([$$-409]* #,##0.000000_);_([$$-409]* \(#,##0.000000\);_([$$-409]* &quot;-&quot;??_);_(@_)"/>
    <numFmt numFmtId="168" formatCode="0.0000%"/>
    <numFmt numFmtId="169" formatCode="0.00000%"/>
    <numFmt numFmtId="170" formatCode="0.00000000%"/>
    <numFmt numFmtId="171" formatCode="0.0000000000000%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7" tint="-0.249977111117893"/>
      <name val="Aptos Narrow"/>
      <family val="2"/>
      <scheme val="minor"/>
    </font>
    <font>
      <b/>
      <sz val="11"/>
      <color theme="9" tint="0.79998168889431442"/>
      <name val="Aptos Narrow"/>
      <family val="2"/>
      <scheme val="minor"/>
    </font>
    <font>
      <b/>
      <sz val="11"/>
      <color theme="5" tint="0.79998168889431442"/>
      <name val="Aptos Narrow"/>
      <family val="2"/>
      <scheme val="minor"/>
    </font>
    <font>
      <sz val="11"/>
      <color rgb="FF3F3F76"/>
      <name val="Aptos Narrow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0" applyNumberFormat="0" applyAlignment="0" applyProtection="0"/>
  </cellStyleXfs>
  <cellXfs count="63">
    <xf numFmtId="0" fontId="0" fillId="0" borderId="0" xfId="0"/>
    <xf numFmtId="0" fontId="2" fillId="0" borderId="0" xfId="0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/>
    <xf numFmtId="10" fontId="0" fillId="0" borderId="2" xfId="0" applyNumberFormat="1" applyBorder="1"/>
    <xf numFmtId="165" fontId="0" fillId="0" borderId="3" xfId="0" applyNumberFormat="1" applyBorder="1"/>
    <xf numFmtId="10" fontId="0" fillId="2" borderId="4" xfId="0" applyNumberFormat="1" applyFill="1" applyBorder="1"/>
    <xf numFmtId="165" fontId="0" fillId="2" borderId="5" xfId="0" applyNumberFormat="1" applyFill="1" applyBorder="1"/>
    <xf numFmtId="10" fontId="0" fillId="0" borderId="4" xfId="0" applyNumberFormat="1" applyBorder="1"/>
    <xf numFmtId="165" fontId="0" fillId="0" borderId="5" xfId="0" applyNumberFormat="1" applyBorder="1"/>
    <xf numFmtId="10" fontId="0" fillId="3" borderId="4" xfId="0" applyNumberFormat="1" applyFill="1" applyBorder="1"/>
    <xf numFmtId="165" fontId="0" fillId="3" borderId="5" xfId="0" applyNumberFormat="1" applyFill="1" applyBorder="1"/>
    <xf numFmtId="10" fontId="0" fillId="6" borderId="4" xfId="0" applyNumberFormat="1" applyFill="1" applyBorder="1"/>
    <xf numFmtId="165" fontId="0" fillId="6" borderId="5" xfId="0" applyNumberFormat="1" applyFill="1" applyBorder="1"/>
    <xf numFmtId="10" fontId="0" fillId="4" borderId="4" xfId="0" applyNumberFormat="1" applyFill="1" applyBorder="1"/>
    <xf numFmtId="165" fontId="0" fillId="4" borderId="5" xfId="0" applyNumberFormat="1" applyFill="1" applyBorder="1"/>
    <xf numFmtId="0" fontId="1" fillId="0" borderId="6" xfId="0" applyFont="1" applyBorder="1"/>
    <xf numFmtId="0" fontId="1" fillId="0" borderId="7" xfId="0" applyFont="1" applyBorder="1"/>
    <xf numFmtId="164" fontId="0" fillId="0" borderId="8" xfId="0" applyNumberFormat="1" applyBorder="1"/>
    <xf numFmtId="164" fontId="0" fillId="4" borderId="8" xfId="0" applyNumberFormat="1" applyFill="1" applyBorder="1"/>
    <xf numFmtId="164" fontId="0" fillId="0" borderId="9" xfId="0" applyNumberFormat="1" applyBorder="1"/>
    <xf numFmtId="164" fontId="0" fillId="6" borderId="8" xfId="0" applyNumberFormat="1" applyFill="1" applyBorder="1"/>
    <xf numFmtId="164" fontId="0" fillId="3" borderId="8" xfId="0" applyNumberFormat="1" applyFill="1" applyBorder="1"/>
    <xf numFmtId="164" fontId="0" fillId="2" borderId="8" xfId="0" applyNumberFormat="1" applyFill="1" applyBorder="1"/>
    <xf numFmtId="165" fontId="1" fillId="0" borderId="7" xfId="0" applyNumberFormat="1" applyFont="1" applyBorder="1"/>
    <xf numFmtId="167" fontId="0" fillId="0" borderId="4" xfId="0" applyNumberFormat="1" applyBorder="1"/>
    <xf numFmtId="167" fontId="0" fillId="3" borderId="4" xfId="0" applyNumberFormat="1" applyFill="1" applyBorder="1"/>
    <xf numFmtId="167" fontId="0" fillId="0" borderId="2" xfId="0" applyNumberFormat="1" applyBorder="1"/>
    <xf numFmtId="167" fontId="0" fillId="2" borderId="4" xfId="0" applyNumberFormat="1" applyFill="1" applyBorder="1"/>
    <xf numFmtId="167" fontId="0" fillId="4" borderId="4" xfId="0" applyNumberFormat="1" applyFill="1" applyBorder="1"/>
    <xf numFmtId="167" fontId="0" fillId="6" borderId="4" xfId="0" applyNumberFormat="1" applyFill="1" applyBorder="1"/>
    <xf numFmtId="0" fontId="3" fillId="0" borderId="1" xfId="0" applyFont="1" applyBorder="1"/>
    <xf numFmtId="164" fontId="4" fillId="7" borderId="1" xfId="0" applyNumberFormat="1" applyFont="1" applyFill="1" applyBorder="1"/>
    <xf numFmtId="0" fontId="5" fillId="5" borderId="1" xfId="0" applyFont="1" applyFill="1" applyBorder="1"/>
    <xf numFmtId="0" fontId="1" fillId="0" borderId="0" xfId="0" applyFont="1"/>
    <xf numFmtId="9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4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2" borderId="0" xfId="0" applyFont="1" applyFill="1"/>
    <xf numFmtId="0" fontId="1" fillId="3" borderId="0" xfId="0" applyFont="1" applyFill="1"/>
    <xf numFmtId="168" fontId="8" fillId="12" borderId="0" xfId="0" applyNumberFormat="1" applyFont="1" applyFill="1"/>
    <xf numFmtId="10" fontId="8" fillId="12" borderId="0" xfId="0" applyNumberFormat="1" applyFont="1" applyFill="1"/>
    <xf numFmtId="170" fontId="0" fillId="0" borderId="0" xfId="0" applyNumberFormat="1"/>
    <xf numFmtId="0" fontId="8" fillId="12" borderId="0" xfId="0" applyFont="1" applyFill="1"/>
    <xf numFmtId="171" fontId="0" fillId="0" borderId="0" xfId="0" applyNumberFormat="1"/>
    <xf numFmtId="0" fontId="7" fillId="13" borderId="0" xfId="0" applyFont="1" applyFill="1"/>
    <xf numFmtId="169" fontId="7" fillId="13" borderId="0" xfId="0" applyNumberFormat="1" applyFont="1" applyFill="1"/>
    <xf numFmtId="170" fontId="7" fillId="13" borderId="0" xfId="0" applyNumberFormat="1" applyFont="1" applyFill="1"/>
    <xf numFmtId="168" fontId="9" fillId="0" borderId="0" xfId="0" applyNumberFormat="1" applyFont="1"/>
    <xf numFmtId="0" fontId="9" fillId="0" borderId="0" xfId="0" applyFont="1"/>
    <xf numFmtId="10" fontId="6" fillId="8" borderId="10" xfId="1" applyNumberFormat="1"/>
    <xf numFmtId="0" fontId="6" fillId="8" borderId="10" xfId="1"/>
    <xf numFmtId="0" fontId="1" fillId="14" borderId="0" xfId="0" applyFont="1" applyFill="1"/>
    <xf numFmtId="0" fontId="1" fillId="11" borderId="0" xfId="0" applyFont="1" applyFill="1"/>
    <xf numFmtId="16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center"/>
    </xf>
    <xf numFmtId="0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Sheet1!$AJ$2</c:f>
              <c:strCache>
                <c:ptCount val="1"/>
                <c:pt idx="0">
                  <c:v>Final Net Pct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val>
            <c:numRef>
              <c:f>Sheet1!$AJ$3:$AJ$203</c:f>
              <c:numCache>
                <c:formatCode>0.00000000%</c:formatCode>
                <c:ptCount val="201"/>
                <c:pt idx="0">
                  <c:v>-1.0051995</c:v>
                </c:pt>
                <c:pt idx="1">
                  <c:v>-1.0027368749999999</c:v>
                </c:pt>
                <c:pt idx="2">
                  <c:v>-1.0002742500000001</c:v>
                </c:pt>
                <c:pt idx="3">
                  <c:v>-0.99781162500000009</c:v>
                </c:pt>
                <c:pt idx="4">
                  <c:v>-0.99534900000000004</c:v>
                </c:pt>
                <c:pt idx="5">
                  <c:v>-0.99288637500000021</c:v>
                </c:pt>
                <c:pt idx="6">
                  <c:v>-0.99042375000000016</c:v>
                </c:pt>
                <c:pt idx="7">
                  <c:v>-0.98796112500000033</c:v>
                </c:pt>
                <c:pt idx="8">
                  <c:v>-0.98549850000000039</c:v>
                </c:pt>
                <c:pt idx="9">
                  <c:v>-0.98303587500000034</c:v>
                </c:pt>
                <c:pt idx="10">
                  <c:v>-0.98057325000000051</c:v>
                </c:pt>
                <c:pt idx="11">
                  <c:v>-0.97811062500000046</c:v>
                </c:pt>
                <c:pt idx="12">
                  <c:v>-0.97564800000000051</c:v>
                </c:pt>
                <c:pt idx="13">
                  <c:v>-0.97318537500000057</c:v>
                </c:pt>
                <c:pt idx="14">
                  <c:v>-0.97072275000000063</c:v>
                </c:pt>
                <c:pt idx="15">
                  <c:v>-0.9682601250000008</c:v>
                </c:pt>
                <c:pt idx="16">
                  <c:v>-0.96579750000000075</c:v>
                </c:pt>
                <c:pt idx="17">
                  <c:v>-0.9633348750000007</c:v>
                </c:pt>
                <c:pt idx="18">
                  <c:v>-0.96087225000000087</c:v>
                </c:pt>
                <c:pt idx="19">
                  <c:v>-0.95840962500000093</c:v>
                </c:pt>
                <c:pt idx="20">
                  <c:v>-0.95594700000000088</c:v>
                </c:pt>
                <c:pt idx="21">
                  <c:v>-0.95348437500000105</c:v>
                </c:pt>
                <c:pt idx="22">
                  <c:v>-0.951021750000001</c:v>
                </c:pt>
                <c:pt idx="23">
                  <c:v>-0.94855912500000117</c:v>
                </c:pt>
                <c:pt idx="24">
                  <c:v>-0.94609650000000112</c:v>
                </c:pt>
                <c:pt idx="25">
                  <c:v>-0.94363387500000118</c:v>
                </c:pt>
                <c:pt idx="26">
                  <c:v>-0.94117125000000135</c:v>
                </c:pt>
                <c:pt idx="27">
                  <c:v>-0.9387086250000013</c:v>
                </c:pt>
                <c:pt idx="28">
                  <c:v>-0.93624600000000124</c:v>
                </c:pt>
                <c:pt idx="29">
                  <c:v>-0.93378337500000153</c:v>
                </c:pt>
                <c:pt idx="30">
                  <c:v>-0.93132075000000158</c:v>
                </c:pt>
                <c:pt idx="31">
                  <c:v>-0.92885812500000153</c:v>
                </c:pt>
                <c:pt idx="32">
                  <c:v>-0.9263955000000017</c:v>
                </c:pt>
                <c:pt idx="33">
                  <c:v>-0.92393287500000154</c:v>
                </c:pt>
                <c:pt idx="34">
                  <c:v>-0.92147025000000182</c:v>
                </c:pt>
                <c:pt idx="35">
                  <c:v>-0.91900762500000188</c:v>
                </c:pt>
                <c:pt idx="36">
                  <c:v>-0.91654500000000183</c:v>
                </c:pt>
                <c:pt idx="37">
                  <c:v>-0.914082375000002</c:v>
                </c:pt>
                <c:pt idx="38">
                  <c:v>-0.91161975000000184</c:v>
                </c:pt>
                <c:pt idx="39">
                  <c:v>-0.90915712500000212</c:v>
                </c:pt>
                <c:pt idx="40">
                  <c:v>-0.90669450000000207</c:v>
                </c:pt>
                <c:pt idx="41">
                  <c:v>-0.90423187500000213</c:v>
                </c:pt>
                <c:pt idx="42">
                  <c:v>-0.9017692500000023</c:v>
                </c:pt>
                <c:pt idx="43">
                  <c:v>-0.89930662500000225</c:v>
                </c:pt>
                <c:pt idx="44">
                  <c:v>-0.89684400000000219</c:v>
                </c:pt>
                <c:pt idx="45">
                  <c:v>-0.89438137500000237</c:v>
                </c:pt>
                <c:pt idx="46">
                  <c:v>-0.89191875000000242</c:v>
                </c:pt>
                <c:pt idx="47">
                  <c:v>-0.88945612500000248</c:v>
                </c:pt>
                <c:pt idx="48">
                  <c:v>-0.88699350000000254</c:v>
                </c:pt>
                <c:pt idx="49">
                  <c:v>-0.88453087500000249</c:v>
                </c:pt>
                <c:pt idx="50">
                  <c:v>-0.88206825000000266</c:v>
                </c:pt>
                <c:pt idx="51">
                  <c:v>-0.87960562500000261</c:v>
                </c:pt>
                <c:pt idx="52">
                  <c:v>-0.87714300000000267</c:v>
                </c:pt>
                <c:pt idx="53">
                  <c:v>-0.87468037500000273</c:v>
                </c:pt>
                <c:pt idx="54">
                  <c:v>-0.87221775000000279</c:v>
                </c:pt>
                <c:pt idx="55">
                  <c:v>-0.86975512500000296</c:v>
                </c:pt>
                <c:pt idx="56">
                  <c:v>-0.86729250000000291</c:v>
                </c:pt>
                <c:pt idx="57">
                  <c:v>-0.86482987500000297</c:v>
                </c:pt>
                <c:pt idx="58">
                  <c:v>-0.86236725000000303</c:v>
                </c:pt>
                <c:pt idx="59">
                  <c:v>-0.85990462500000309</c:v>
                </c:pt>
                <c:pt idx="60">
                  <c:v>-0.85744200000000304</c:v>
                </c:pt>
                <c:pt idx="61">
                  <c:v>-0.85497937500000321</c:v>
                </c:pt>
                <c:pt idx="62">
                  <c:v>-0.85251675000000315</c:v>
                </c:pt>
                <c:pt idx="63">
                  <c:v>-0.85005412500000332</c:v>
                </c:pt>
                <c:pt idx="64">
                  <c:v>-0.84759150000000327</c:v>
                </c:pt>
                <c:pt idx="65">
                  <c:v>-0.84512887500000333</c:v>
                </c:pt>
                <c:pt idx="66">
                  <c:v>-0.8426662500000035</c:v>
                </c:pt>
                <c:pt idx="67">
                  <c:v>-0.84020362500000345</c:v>
                </c:pt>
                <c:pt idx="68">
                  <c:v>-0.8377410000000034</c:v>
                </c:pt>
                <c:pt idx="69">
                  <c:v>-0.83527837500000357</c:v>
                </c:pt>
                <c:pt idx="70">
                  <c:v>-0.83281575000000363</c:v>
                </c:pt>
                <c:pt idx="71">
                  <c:v>-0.83035312500000369</c:v>
                </c:pt>
                <c:pt idx="72">
                  <c:v>-0.82789050000000375</c:v>
                </c:pt>
                <c:pt idx="73">
                  <c:v>-0.8254278750000037</c:v>
                </c:pt>
                <c:pt idx="74">
                  <c:v>-0.82296525000000387</c:v>
                </c:pt>
                <c:pt idx="75">
                  <c:v>-0.82050262500000382</c:v>
                </c:pt>
                <c:pt idx="76">
                  <c:v>-0.81804000000000388</c:v>
                </c:pt>
                <c:pt idx="77">
                  <c:v>-0.81557737500000405</c:v>
                </c:pt>
                <c:pt idx="78">
                  <c:v>-0.81311475000000399</c:v>
                </c:pt>
                <c:pt idx="79">
                  <c:v>-0.81065212500000416</c:v>
                </c:pt>
                <c:pt idx="80">
                  <c:v>-0.80818950000000411</c:v>
                </c:pt>
                <c:pt idx="81">
                  <c:v>-0.80572687500000417</c:v>
                </c:pt>
                <c:pt idx="82">
                  <c:v>-0.80326425000000423</c:v>
                </c:pt>
                <c:pt idx="83">
                  <c:v>-0.80080162500000429</c:v>
                </c:pt>
                <c:pt idx="84">
                  <c:v>-0.79833900000000424</c:v>
                </c:pt>
                <c:pt idx="85">
                  <c:v>-0.79587637500000441</c:v>
                </c:pt>
                <c:pt idx="86">
                  <c:v>-0.79341375000000436</c:v>
                </c:pt>
                <c:pt idx="87">
                  <c:v>-0.79095112500000453</c:v>
                </c:pt>
                <c:pt idx="88">
                  <c:v>-0.78848850000000459</c:v>
                </c:pt>
                <c:pt idx="89">
                  <c:v>-0.78602587500000454</c:v>
                </c:pt>
                <c:pt idx="90">
                  <c:v>-0.78356325000000471</c:v>
                </c:pt>
                <c:pt idx="91">
                  <c:v>-0.78110062500000477</c:v>
                </c:pt>
                <c:pt idx="92">
                  <c:v>-0.77863800000000472</c:v>
                </c:pt>
                <c:pt idx="93">
                  <c:v>-0.77617537500000477</c:v>
                </c:pt>
                <c:pt idx="94">
                  <c:v>-0.77371275000000483</c:v>
                </c:pt>
                <c:pt idx="95">
                  <c:v>-0.77125012500000489</c:v>
                </c:pt>
                <c:pt idx="96">
                  <c:v>-0.76878750000000495</c:v>
                </c:pt>
                <c:pt idx="97">
                  <c:v>-0.76632487500000512</c:v>
                </c:pt>
                <c:pt idx="98">
                  <c:v>-0.76386225000000507</c:v>
                </c:pt>
                <c:pt idx="99">
                  <c:v>-0.76139962500000502</c:v>
                </c:pt>
                <c:pt idx="100">
                  <c:v>-0.75893700000000508</c:v>
                </c:pt>
                <c:pt idx="101">
                  <c:v>-0.75647437500000536</c:v>
                </c:pt>
                <c:pt idx="102">
                  <c:v>-0.75401175000000531</c:v>
                </c:pt>
                <c:pt idx="103">
                  <c:v>-0.75154912500000537</c:v>
                </c:pt>
                <c:pt idx="104">
                  <c:v>-0.74908650000000532</c:v>
                </c:pt>
                <c:pt idx="105">
                  <c:v>-0.74662387500000538</c:v>
                </c:pt>
                <c:pt idx="106">
                  <c:v>-0.74416125000000566</c:v>
                </c:pt>
                <c:pt idx="107">
                  <c:v>-0.74169862500000561</c:v>
                </c:pt>
                <c:pt idx="108">
                  <c:v>-0.73923600000000567</c:v>
                </c:pt>
                <c:pt idx="109">
                  <c:v>-0.73677337500000561</c:v>
                </c:pt>
                <c:pt idx="110">
                  <c:v>-0.73431075000000579</c:v>
                </c:pt>
                <c:pt idx="111">
                  <c:v>-0.73184812500000584</c:v>
                </c:pt>
                <c:pt idx="112">
                  <c:v>-0.7293855000000059</c:v>
                </c:pt>
                <c:pt idx="113">
                  <c:v>-0.72692287500000585</c:v>
                </c:pt>
                <c:pt idx="114">
                  <c:v>-0.72446025000000602</c:v>
                </c:pt>
                <c:pt idx="115">
                  <c:v>-0.72199762500000586</c:v>
                </c:pt>
                <c:pt idx="116">
                  <c:v>-0.71953500000000603</c:v>
                </c:pt>
                <c:pt idx="117">
                  <c:v>-0.7170723750000062</c:v>
                </c:pt>
                <c:pt idx="118">
                  <c:v>-0.71460975000000615</c:v>
                </c:pt>
                <c:pt idx="119">
                  <c:v>-0.71214712500000621</c:v>
                </c:pt>
                <c:pt idx="120">
                  <c:v>-0.70968450000000627</c:v>
                </c:pt>
                <c:pt idx="121">
                  <c:v>-0.70722187500000633</c:v>
                </c:pt>
                <c:pt idx="122">
                  <c:v>-0.70475925000000639</c:v>
                </c:pt>
                <c:pt idx="123">
                  <c:v>-0.70229662500000645</c:v>
                </c:pt>
                <c:pt idx="124">
                  <c:v>-0.6998340000000064</c:v>
                </c:pt>
                <c:pt idx="125">
                  <c:v>-0.69737137500000657</c:v>
                </c:pt>
                <c:pt idx="126">
                  <c:v>-0.6949087500000064</c:v>
                </c:pt>
                <c:pt idx="127">
                  <c:v>-0.69244612500000668</c:v>
                </c:pt>
                <c:pt idx="128">
                  <c:v>-0.68998350000000674</c:v>
                </c:pt>
                <c:pt idx="129">
                  <c:v>-0.68752087500000669</c:v>
                </c:pt>
                <c:pt idx="130">
                  <c:v>-0.68505825000000686</c:v>
                </c:pt>
                <c:pt idx="131">
                  <c:v>-0.68259562500000681</c:v>
                </c:pt>
                <c:pt idx="132">
                  <c:v>-0.68013300000000665</c:v>
                </c:pt>
                <c:pt idx="133">
                  <c:v>-0.67767037500000693</c:v>
                </c:pt>
                <c:pt idx="134">
                  <c:v>-0.67520775000000699</c:v>
                </c:pt>
                <c:pt idx="135">
                  <c:v>-0.67274512500000716</c:v>
                </c:pt>
                <c:pt idx="136">
                  <c:v>-0.67028250000000711</c:v>
                </c:pt>
                <c:pt idx="137">
                  <c:v>-0.66781987500000706</c:v>
                </c:pt>
                <c:pt idx="138">
                  <c:v>-0.66535725000000723</c:v>
                </c:pt>
                <c:pt idx="139">
                  <c:v>-0.66289462500000729</c:v>
                </c:pt>
                <c:pt idx="140">
                  <c:v>-0.66043200000000724</c:v>
                </c:pt>
                <c:pt idx="141">
                  <c:v>-0.65796937500000741</c:v>
                </c:pt>
                <c:pt idx="142">
                  <c:v>-0.65550675000000735</c:v>
                </c:pt>
                <c:pt idx="143">
                  <c:v>-0.65304412500000752</c:v>
                </c:pt>
                <c:pt idx="144">
                  <c:v>-0.65058150000000747</c:v>
                </c:pt>
                <c:pt idx="145">
                  <c:v>-0.64811887500000753</c:v>
                </c:pt>
                <c:pt idx="146">
                  <c:v>-0.64565625000000748</c:v>
                </c:pt>
                <c:pt idx="147">
                  <c:v>-0.64319362500000776</c:v>
                </c:pt>
                <c:pt idx="148">
                  <c:v>-0.64073100000000782</c:v>
                </c:pt>
                <c:pt idx="149">
                  <c:v>-0.63826837500000777</c:v>
                </c:pt>
                <c:pt idx="150">
                  <c:v>-0.63580575000000783</c:v>
                </c:pt>
                <c:pt idx="151">
                  <c:v>-0.63334312500000789</c:v>
                </c:pt>
                <c:pt idx="152">
                  <c:v>-0.63088050000000795</c:v>
                </c:pt>
                <c:pt idx="153">
                  <c:v>-0.62841787500000801</c:v>
                </c:pt>
                <c:pt idx="154">
                  <c:v>-0.62595525000000807</c:v>
                </c:pt>
                <c:pt idx="155">
                  <c:v>-0.62349262500000813</c:v>
                </c:pt>
                <c:pt idx="156">
                  <c:v>-0.62103000000000808</c:v>
                </c:pt>
                <c:pt idx="157">
                  <c:v>-0.61856737500000814</c:v>
                </c:pt>
                <c:pt idx="158">
                  <c:v>-0.61610475000000819</c:v>
                </c:pt>
                <c:pt idx="159">
                  <c:v>-0.61364212500000825</c:v>
                </c:pt>
                <c:pt idx="160">
                  <c:v>-0.61117950000000842</c:v>
                </c:pt>
                <c:pt idx="161">
                  <c:v>-0.60871687500000848</c:v>
                </c:pt>
                <c:pt idx="162">
                  <c:v>-0.60625425000000843</c:v>
                </c:pt>
                <c:pt idx="163">
                  <c:v>-0.60379162500000849</c:v>
                </c:pt>
                <c:pt idx="164">
                  <c:v>-0.60132900000000855</c:v>
                </c:pt>
                <c:pt idx="165">
                  <c:v>-0.59886637500000861</c:v>
                </c:pt>
                <c:pt idx="166">
                  <c:v>-0.59640375000000867</c:v>
                </c:pt>
                <c:pt idx="167">
                  <c:v>-0.59394112500000873</c:v>
                </c:pt>
                <c:pt idx="168">
                  <c:v>-0.59147850000000879</c:v>
                </c:pt>
                <c:pt idx="169">
                  <c:v>-0.58901587500000885</c:v>
                </c:pt>
                <c:pt idx="170">
                  <c:v>-0.58655325000000891</c:v>
                </c:pt>
                <c:pt idx="171">
                  <c:v>-0.58409062500000886</c:v>
                </c:pt>
                <c:pt idx="172">
                  <c:v>-0.58162800000000903</c:v>
                </c:pt>
                <c:pt idx="173">
                  <c:v>-0.57916537500000909</c:v>
                </c:pt>
                <c:pt idx="174">
                  <c:v>-0.57670275000000903</c:v>
                </c:pt>
                <c:pt idx="175">
                  <c:v>-0.57424012500000909</c:v>
                </c:pt>
                <c:pt idx="176">
                  <c:v>-0.57177750000000915</c:v>
                </c:pt>
                <c:pt idx="177">
                  <c:v>-0.56931487500000921</c:v>
                </c:pt>
                <c:pt idx="178">
                  <c:v>-0.56685225000000927</c:v>
                </c:pt>
                <c:pt idx="179">
                  <c:v>-0.56438962500000933</c:v>
                </c:pt>
                <c:pt idx="180">
                  <c:v>-0.56192700000000939</c:v>
                </c:pt>
                <c:pt idx="181">
                  <c:v>-0.55946437500000945</c:v>
                </c:pt>
                <c:pt idx="182">
                  <c:v>-0.55700175000000951</c:v>
                </c:pt>
                <c:pt idx="183">
                  <c:v>-0.55453912500000957</c:v>
                </c:pt>
                <c:pt idx="184">
                  <c:v>-0.55207650000000963</c:v>
                </c:pt>
                <c:pt idx="185">
                  <c:v>-0.54961387500000969</c:v>
                </c:pt>
                <c:pt idx="186">
                  <c:v>-0.54715125000000975</c:v>
                </c:pt>
                <c:pt idx="187">
                  <c:v>-0.5446886250000097</c:v>
                </c:pt>
                <c:pt idx="188">
                  <c:v>-0.54222600000000976</c:v>
                </c:pt>
                <c:pt idx="189">
                  <c:v>-0.53976337500000993</c:v>
                </c:pt>
                <c:pt idx="190">
                  <c:v>-0.53730075000000987</c:v>
                </c:pt>
                <c:pt idx="191">
                  <c:v>-0.53483812500000993</c:v>
                </c:pt>
                <c:pt idx="192">
                  <c:v>-0.5323755000000101</c:v>
                </c:pt>
                <c:pt idx="193">
                  <c:v>-0.52991287500001016</c:v>
                </c:pt>
                <c:pt idx="194">
                  <c:v>-0.52745025000001011</c:v>
                </c:pt>
                <c:pt idx="195">
                  <c:v>-0.52498762500001017</c:v>
                </c:pt>
                <c:pt idx="196">
                  <c:v>-0.52252500000001023</c:v>
                </c:pt>
                <c:pt idx="197">
                  <c:v>-0.52006237500001018</c:v>
                </c:pt>
                <c:pt idx="198">
                  <c:v>-0.51759975000001024</c:v>
                </c:pt>
                <c:pt idx="199">
                  <c:v>-0.5151371250000103</c:v>
                </c:pt>
                <c:pt idx="200">
                  <c:v>-0.51267450000001025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15-416C-B605-04CAA6B5B154}"/>
            </c:ext>
          </c:extLst>
        </c:ser>
        <c:ser>
          <c:idx val="1"/>
          <c:order val="1"/>
          <c:tx>
            <c:strRef>
              <c:f>Sheet1!$AI$2</c:f>
              <c:strCache>
                <c:ptCount val="1"/>
                <c:pt idx="0">
                  <c:v>Market Change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val>
            <c:numRef>
              <c:f>Sheet1!$AI$3:$AI$203</c:f>
              <c:numCache>
                <c:formatCode>0.00000%</c:formatCode>
                <c:ptCount val="201"/>
                <c:pt idx="0">
                  <c:v>-0.99</c:v>
                </c:pt>
                <c:pt idx="1">
                  <c:v>-0.98750000000000004</c:v>
                </c:pt>
                <c:pt idx="2">
                  <c:v>-0.9850000000000001</c:v>
                </c:pt>
                <c:pt idx="3">
                  <c:v>-0.98250000000000015</c:v>
                </c:pt>
                <c:pt idx="4">
                  <c:v>-0.9800000000000002</c:v>
                </c:pt>
                <c:pt idx="5">
                  <c:v>-0.97750000000000026</c:v>
                </c:pt>
                <c:pt idx="6">
                  <c:v>-0.97500000000000031</c:v>
                </c:pt>
                <c:pt idx="7">
                  <c:v>-0.97250000000000036</c:v>
                </c:pt>
                <c:pt idx="8">
                  <c:v>-0.97000000000000042</c:v>
                </c:pt>
                <c:pt idx="9">
                  <c:v>-0.96750000000000047</c:v>
                </c:pt>
                <c:pt idx="10">
                  <c:v>-0.96500000000000052</c:v>
                </c:pt>
                <c:pt idx="11">
                  <c:v>-0.96250000000000058</c:v>
                </c:pt>
                <c:pt idx="12">
                  <c:v>-0.96000000000000063</c:v>
                </c:pt>
                <c:pt idx="13">
                  <c:v>-0.95750000000000068</c:v>
                </c:pt>
                <c:pt idx="14">
                  <c:v>-0.95500000000000074</c:v>
                </c:pt>
                <c:pt idx="15">
                  <c:v>-0.95250000000000079</c:v>
                </c:pt>
                <c:pt idx="16">
                  <c:v>-0.95000000000000084</c:v>
                </c:pt>
                <c:pt idx="17">
                  <c:v>-0.9475000000000009</c:v>
                </c:pt>
                <c:pt idx="18">
                  <c:v>-0.94500000000000095</c:v>
                </c:pt>
                <c:pt idx="19">
                  <c:v>-0.942500000000001</c:v>
                </c:pt>
                <c:pt idx="20">
                  <c:v>-0.94000000000000106</c:v>
                </c:pt>
                <c:pt idx="21">
                  <c:v>-0.93750000000000111</c:v>
                </c:pt>
                <c:pt idx="22">
                  <c:v>-0.93500000000000116</c:v>
                </c:pt>
                <c:pt idx="23">
                  <c:v>-0.93250000000000122</c:v>
                </c:pt>
                <c:pt idx="24">
                  <c:v>-0.93000000000000127</c:v>
                </c:pt>
                <c:pt idx="25">
                  <c:v>-0.92750000000000132</c:v>
                </c:pt>
                <c:pt idx="26">
                  <c:v>-0.92500000000000138</c:v>
                </c:pt>
                <c:pt idx="27">
                  <c:v>-0.92250000000000143</c:v>
                </c:pt>
                <c:pt idx="28">
                  <c:v>-0.92000000000000148</c:v>
                </c:pt>
                <c:pt idx="29">
                  <c:v>-0.91750000000000154</c:v>
                </c:pt>
                <c:pt idx="30">
                  <c:v>-0.91500000000000159</c:v>
                </c:pt>
                <c:pt idx="31">
                  <c:v>-0.91250000000000164</c:v>
                </c:pt>
                <c:pt idx="32">
                  <c:v>-0.9100000000000017</c:v>
                </c:pt>
                <c:pt idx="33">
                  <c:v>-0.90750000000000175</c:v>
                </c:pt>
                <c:pt idx="34">
                  <c:v>-0.9050000000000018</c:v>
                </c:pt>
                <c:pt idx="35">
                  <c:v>-0.90250000000000186</c:v>
                </c:pt>
                <c:pt idx="36">
                  <c:v>-0.90000000000000191</c:v>
                </c:pt>
                <c:pt idx="37">
                  <c:v>-0.89750000000000196</c:v>
                </c:pt>
                <c:pt idx="38">
                  <c:v>-0.89500000000000202</c:v>
                </c:pt>
                <c:pt idx="39">
                  <c:v>-0.89250000000000207</c:v>
                </c:pt>
                <c:pt idx="40">
                  <c:v>-0.89000000000000212</c:v>
                </c:pt>
                <c:pt idx="41">
                  <c:v>-0.88750000000000218</c:v>
                </c:pt>
                <c:pt idx="42">
                  <c:v>-0.88500000000000223</c:v>
                </c:pt>
                <c:pt idx="43">
                  <c:v>-0.88250000000000228</c:v>
                </c:pt>
                <c:pt idx="44">
                  <c:v>-0.88000000000000234</c:v>
                </c:pt>
                <c:pt idx="45">
                  <c:v>-0.87750000000000239</c:v>
                </c:pt>
                <c:pt idx="46">
                  <c:v>-0.87500000000000244</c:v>
                </c:pt>
                <c:pt idx="47">
                  <c:v>-0.8725000000000025</c:v>
                </c:pt>
                <c:pt idx="48">
                  <c:v>-0.87000000000000255</c:v>
                </c:pt>
                <c:pt idx="49">
                  <c:v>-0.8675000000000026</c:v>
                </c:pt>
                <c:pt idx="50">
                  <c:v>-0.86500000000000266</c:v>
                </c:pt>
                <c:pt idx="51">
                  <c:v>-0.86250000000000271</c:v>
                </c:pt>
                <c:pt idx="52">
                  <c:v>-0.86000000000000276</c:v>
                </c:pt>
                <c:pt idx="53">
                  <c:v>-0.85750000000000282</c:v>
                </c:pt>
                <c:pt idx="54">
                  <c:v>-0.85500000000000287</c:v>
                </c:pt>
                <c:pt idx="55">
                  <c:v>-0.85250000000000292</c:v>
                </c:pt>
                <c:pt idx="56">
                  <c:v>-0.85000000000000298</c:v>
                </c:pt>
                <c:pt idx="57">
                  <c:v>-0.84750000000000303</c:v>
                </c:pt>
                <c:pt idx="58">
                  <c:v>-0.84500000000000308</c:v>
                </c:pt>
                <c:pt idx="59">
                  <c:v>-0.84250000000000314</c:v>
                </c:pt>
                <c:pt idx="60">
                  <c:v>-0.84000000000000319</c:v>
                </c:pt>
                <c:pt idx="61">
                  <c:v>-0.83750000000000324</c:v>
                </c:pt>
                <c:pt idx="62">
                  <c:v>-0.8350000000000033</c:v>
                </c:pt>
                <c:pt idx="63">
                  <c:v>-0.83250000000000335</c:v>
                </c:pt>
                <c:pt idx="64">
                  <c:v>-0.8300000000000034</c:v>
                </c:pt>
                <c:pt idx="65">
                  <c:v>-0.82750000000000346</c:v>
                </c:pt>
                <c:pt idx="66">
                  <c:v>-0.82500000000000351</c:v>
                </c:pt>
                <c:pt idx="67">
                  <c:v>-0.82250000000000356</c:v>
                </c:pt>
                <c:pt idx="68">
                  <c:v>-0.82000000000000361</c:v>
                </c:pt>
                <c:pt idx="69">
                  <c:v>-0.81750000000000367</c:v>
                </c:pt>
                <c:pt idx="70">
                  <c:v>-0.81500000000000372</c:v>
                </c:pt>
                <c:pt idx="71">
                  <c:v>-0.81250000000000377</c:v>
                </c:pt>
                <c:pt idx="72">
                  <c:v>-0.81000000000000383</c:v>
                </c:pt>
                <c:pt idx="73">
                  <c:v>-0.80750000000000388</c:v>
                </c:pt>
                <c:pt idx="74">
                  <c:v>-0.80500000000000393</c:v>
                </c:pt>
                <c:pt idx="75">
                  <c:v>-0.80250000000000399</c:v>
                </c:pt>
                <c:pt idx="76">
                  <c:v>-0.80000000000000404</c:v>
                </c:pt>
                <c:pt idx="77">
                  <c:v>-0.79750000000000409</c:v>
                </c:pt>
                <c:pt idx="78">
                  <c:v>-0.79500000000000415</c:v>
                </c:pt>
                <c:pt idx="79">
                  <c:v>-0.7925000000000042</c:v>
                </c:pt>
                <c:pt idx="80">
                  <c:v>-0.79000000000000425</c:v>
                </c:pt>
                <c:pt idx="81">
                  <c:v>-0.78750000000000431</c:v>
                </c:pt>
                <c:pt idx="82">
                  <c:v>-0.78500000000000436</c:v>
                </c:pt>
                <c:pt idx="83">
                  <c:v>-0.78250000000000441</c:v>
                </c:pt>
                <c:pt idx="84">
                  <c:v>-0.78000000000000447</c:v>
                </c:pt>
                <c:pt idx="85">
                  <c:v>-0.77750000000000452</c:v>
                </c:pt>
                <c:pt idx="86">
                  <c:v>-0.77500000000000457</c:v>
                </c:pt>
                <c:pt idx="87">
                  <c:v>-0.77250000000000463</c:v>
                </c:pt>
                <c:pt idx="88">
                  <c:v>-0.77000000000000468</c:v>
                </c:pt>
                <c:pt idx="89">
                  <c:v>-0.76750000000000473</c:v>
                </c:pt>
                <c:pt idx="90">
                  <c:v>-0.76500000000000479</c:v>
                </c:pt>
                <c:pt idx="91">
                  <c:v>-0.76250000000000484</c:v>
                </c:pt>
                <c:pt idx="92">
                  <c:v>-0.76000000000000489</c:v>
                </c:pt>
                <c:pt idx="93">
                  <c:v>-0.75750000000000495</c:v>
                </c:pt>
                <c:pt idx="94">
                  <c:v>-0.755000000000005</c:v>
                </c:pt>
                <c:pt idx="95">
                  <c:v>-0.75250000000000505</c:v>
                </c:pt>
                <c:pt idx="96">
                  <c:v>-0.75000000000000511</c:v>
                </c:pt>
                <c:pt idx="97">
                  <c:v>-0.74750000000000516</c:v>
                </c:pt>
                <c:pt idx="98">
                  <c:v>-0.74500000000000521</c:v>
                </c:pt>
                <c:pt idx="99">
                  <c:v>-0.74250000000000527</c:v>
                </c:pt>
                <c:pt idx="100">
                  <c:v>-0.74000000000000532</c:v>
                </c:pt>
                <c:pt idx="101">
                  <c:v>-0.73750000000000537</c:v>
                </c:pt>
                <c:pt idx="102">
                  <c:v>-0.73500000000000543</c:v>
                </c:pt>
                <c:pt idx="103">
                  <c:v>-0.73250000000000548</c:v>
                </c:pt>
                <c:pt idx="104">
                  <c:v>-0.73000000000000553</c:v>
                </c:pt>
                <c:pt idx="105">
                  <c:v>-0.72750000000000559</c:v>
                </c:pt>
                <c:pt idx="106">
                  <c:v>-0.72500000000000564</c:v>
                </c:pt>
                <c:pt idx="107">
                  <c:v>-0.72250000000000569</c:v>
                </c:pt>
                <c:pt idx="108">
                  <c:v>-0.72000000000000575</c:v>
                </c:pt>
                <c:pt idx="109">
                  <c:v>-0.7175000000000058</c:v>
                </c:pt>
                <c:pt idx="110">
                  <c:v>-0.71500000000000585</c:v>
                </c:pt>
                <c:pt idx="111">
                  <c:v>-0.71250000000000591</c:v>
                </c:pt>
                <c:pt idx="112">
                  <c:v>-0.71000000000000596</c:v>
                </c:pt>
                <c:pt idx="113">
                  <c:v>-0.70750000000000601</c:v>
                </c:pt>
                <c:pt idx="114">
                  <c:v>-0.70500000000000607</c:v>
                </c:pt>
                <c:pt idx="115">
                  <c:v>-0.70250000000000612</c:v>
                </c:pt>
                <c:pt idx="116">
                  <c:v>-0.70000000000000617</c:v>
                </c:pt>
                <c:pt idx="117">
                  <c:v>-0.69750000000000623</c:v>
                </c:pt>
                <c:pt idx="118">
                  <c:v>-0.69500000000000628</c:v>
                </c:pt>
                <c:pt idx="119">
                  <c:v>-0.69250000000000633</c:v>
                </c:pt>
                <c:pt idx="120">
                  <c:v>-0.69000000000000639</c:v>
                </c:pt>
                <c:pt idx="121">
                  <c:v>-0.68750000000000644</c:v>
                </c:pt>
                <c:pt idx="122">
                  <c:v>-0.68500000000000649</c:v>
                </c:pt>
                <c:pt idx="123">
                  <c:v>-0.68250000000000655</c:v>
                </c:pt>
                <c:pt idx="124">
                  <c:v>-0.6800000000000066</c:v>
                </c:pt>
                <c:pt idx="125">
                  <c:v>-0.67750000000000665</c:v>
                </c:pt>
                <c:pt idx="126">
                  <c:v>-0.67500000000000671</c:v>
                </c:pt>
                <c:pt idx="127">
                  <c:v>-0.67250000000000676</c:v>
                </c:pt>
                <c:pt idx="128">
                  <c:v>-0.67000000000000681</c:v>
                </c:pt>
                <c:pt idx="129">
                  <c:v>-0.66750000000000687</c:v>
                </c:pt>
                <c:pt idx="130">
                  <c:v>-0.66500000000000692</c:v>
                </c:pt>
                <c:pt idx="131">
                  <c:v>-0.66250000000000697</c:v>
                </c:pt>
                <c:pt idx="132">
                  <c:v>-0.66000000000000703</c:v>
                </c:pt>
                <c:pt idx="133">
                  <c:v>-0.65750000000000708</c:v>
                </c:pt>
                <c:pt idx="134">
                  <c:v>-0.65500000000000713</c:v>
                </c:pt>
                <c:pt idx="135">
                  <c:v>-0.65250000000000719</c:v>
                </c:pt>
                <c:pt idx="136">
                  <c:v>-0.65000000000000724</c:v>
                </c:pt>
                <c:pt idx="137">
                  <c:v>-0.64750000000000729</c:v>
                </c:pt>
                <c:pt idx="138">
                  <c:v>-0.64500000000000735</c:v>
                </c:pt>
                <c:pt idx="139">
                  <c:v>-0.6425000000000074</c:v>
                </c:pt>
                <c:pt idx="140">
                  <c:v>-0.64000000000000745</c:v>
                </c:pt>
                <c:pt idx="141">
                  <c:v>-0.63750000000000751</c:v>
                </c:pt>
                <c:pt idx="142">
                  <c:v>-0.63500000000000756</c:v>
                </c:pt>
                <c:pt idx="143">
                  <c:v>-0.63250000000000761</c:v>
                </c:pt>
                <c:pt idx="144">
                  <c:v>-0.63000000000000766</c:v>
                </c:pt>
                <c:pt idx="145">
                  <c:v>-0.62750000000000772</c:v>
                </c:pt>
                <c:pt idx="146">
                  <c:v>-0.62500000000000777</c:v>
                </c:pt>
                <c:pt idx="147">
                  <c:v>-0.62250000000000782</c:v>
                </c:pt>
                <c:pt idx="148">
                  <c:v>-0.62000000000000788</c:v>
                </c:pt>
                <c:pt idx="149">
                  <c:v>-0.61750000000000793</c:v>
                </c:pt>
                <c:pt idx="150">
                  <c:v>-0.61500000000000798</c:v>
                </c:pt>
                <c:pt idx="151">
                  <c:v>-0.61250000000000804</c:v>
                </c:pt>
                <c:pt idx="152">
                  <c:v>-0.61000000000000809</c:v>
                </c:pt>
                <c:pt idx="153">
                  <c:v>-0.60750000000000814</c:v>
                </c:pt>
                <c:pt idx="154">
                  <c:v>-0.6050000000000082</c:v>
                </c:pt>
                <c:pt idx="155">
                  <c:v>-0.60250000000000825</c:v>
                </c:pt>
                <c:pt idx="156">
                  <c:v>-0.6000000000000083</c:v>
                </c:pt>
                <c:pt idx="157">
                  <c:v>-0.59750000000000836</c:v>
                </c:pt>
                <c:pt idx="158">
                  <c:v>-0.59500000000000841</c:v>
                </c:pt>
                <c:pt idx="159">
                  <c:v>-0.59250000000000846</c:v>
                </c:pt>
                <c:pt idx="160">
                  <c:v>-0.59000000000000852</c:v>
                </c:pt>
                <c:pt idx="161">
                  <c:v>-0.58750000000000857</c:v>
                </c:pt>
                <c:pt idx="162">
                  <c:v>-0.58500000000000862</c:v>
                </c:pt>
                <c:pt idx="163">
                  <c:v>-0.58250000000000868</c:v>
                </c:pt>
                <c:pt idx="164">
                  <c:v>-0.58000000000000873</c:v>
                </c:pt>
                <c:pt idx="165">
                  <c:v>-0.57750000000000878</c:v>
                </c:pt>
                <c:pt idx="166">
                  <c:v>-0.57500000000000884</c:v>
                </c:pt>
                <c:pt idx="167">
                  <c:v>-0.57250000000000889</c:v>
                </c:pt>
                <c:pt idx="168">
                  <c:v>-0.57000000000000894</c:v>
                </c:pt>
                <c:pt idx="169">
                  <c:v>-0.567500000000009</c:v>
                </c:pt>
                <c:pt idx="170">
                  <c:v>-0.56500000000000905</c:v>
                </c:pt>
                <c:pt idx="171">
                  <c:v>-0.5625000000000091</c:v>
                </c:pt>
                <c:pt idx="172">
                  <c:v>-0.56000000000000916</c:v>
                </c:pt>
                <c:pt idx="173">
                  <c:v>-0.55750000000000921</c:v>
                </c:pt>
                <c:pt idx="174">
                  <c:v>-0.55500000000000926</c:v>
                </c:pt>
                <c:pt idx="175">
                  <c:v>-0.55250000000000932</c:v>
                </c:pt>
                <c:pt idx="176">
                  <c:v>-0.55000000000000937</c:v>
                </c:pt>
                <c:pt idx="177">
                  <c:v>-0.54750000000000942</c:v>
                </c:pt>
                <c:pt idx="178">
                  <c:v>-0.54500000000000948</c:v>
                </c:pt>
                <c:pt idx="179">
                  <c:v>-0.54250000000000953</c:v>
                </c:pt>
                <c:pt idx="180">
                  <c:v>-0.54000000000000958</c:v>
                </c:pt>
                <c:pt idx="181">
                  <c:v>-0.53750000000000964</c:v>
                </c:pt>
                <c:pt idx="182">
                  <c:v>-0.53500000000000969</c:v>
                </c:pt>
                <c:pt idx="183">
                  <c:v>-0.53250000000000974</c:v>
                </c:pt>
                <c:pt idx="184">
                  <c:v>-0.5300000000000098</c:v>
                </c:pt>
                <c:pt idx="185">
                  <c:v>-0.52750000000000985</c:v>
                </c:pt>
                <c:pt idx="186">
                  <c:v>-0.5250000000000099</c:v>
                </c:pt>
                <c:pt idx="187">
                  <c:v>-0.52250000000000996</c:v>
                </c:pt>
                <c:pt idx="188">
                  <c:v>-0.52000000000001001</c:v>
                </c:pt>
                <c:pt idx="189">
                  <c:v>-0.51750000000001006</c:v>
                </c:pt>
                <c:pt idx="190">
                  <c:v>-0.51500000000001012</c:v>
                </c:pt>
                <c:pt idx="191">
                  <c:v>-0.51250000000001017</c:v>
                </c:pt>
                <c:pt idx="192">
                  <c:v>-0.51000000000001022</c:v>
                </c:pt>
                <c:pt idx="193">
                  <c:v>-0.50750000000001028</c:v>
                </c:pt>
                <c:pt idx="194">
                  <c:v>-0.50500000000001033</c:v>
                </c:pt>
                <c:pt idx="195">
                  <c:v>-0.50250000000001038</c:v>
                </c:pt>
                <c:pt idx="196">
                  <c:v>-0.50000000000001044</c:v>
                </c:pt>
                <c:pt idx="197">
                  <c:v>-0.49750000000001043</c:v>
                </c:pt>
                <c:pt idx="198">
                  <c:v>-0.49500000000001043</c:v>
                </c:pt>
                <c:pt idx="199">
                  <c:v>-0.49250000000001043</c:v>
                </c:pt>
                <c:pt idx="200">
                  <c:v>-0.49000000000001043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5-416C-B605-04CAA6B5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53544"/>
        <c:axId val="104529928"/>
      </c:lineChart>
      <c:catAx>
        <c:axId val="8275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9928"/>
        <c:crosses val="autoZero"/>
        <c:auto val="1"/>
        <c:lblAlgn val="ctr"/>
        <c:lblOffset val="100"/>
        <c:noMultiLvlLbl val="0"/>
      </c:catAx>
      <c:valAx>
        <c:axId val="1045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66675</xdr:colOff>
      <xdr:row>1</xdr:row>
      <xdr:rowOff>104775</xdr:rowOff>
    </xdr:from>
    <xdr:to>
      <xdr:col>47</xdr:col>
      <xdr:colOff>457200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85996-EC83-C3D0-C869-ADE2C5DC8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0B0E-E97B-804E-A7E5-2473415DEAD9}">
  <dimension ref="A1:N46"/>
  <sheetViews>
    <sheetView zoomScaleNormal="60" zoomScaleSheetLayoutView="100" workbookViewId="0">
      <selection activeCell="B3" sqref="B3:E3"/>
    </sheetView>
  </sheetViews>
  <sheetFormatPr defaultRowHeight="15" x14ac:dyDescent="0.2"/>
  <cols>
    <col min="1" max="1" width="15.19921875" bestFit="1" customWidth="1"/>
    <col min="2" max="3" width="20.71484375" customWidth="1"/>
    <col min="4" max="4" width="20.71484375" style="3" customWidth="1"/>
    <col min="5" max="5" width="20.71484375" style="4" customWidth="1"/>
    <col min="6" max="6" width="7.93359375" bestFit="1" customWidth="1"/>
    <col min="7" max="7" width="11.02734375" bestFit="1" customWidth="1"/>
    <col min="8" max="11" width="20.71484375" customWidth="1"/>
    <col min="12" max="12" width="12.10546875" bestFit="1" customWidth="1"/>
    <col min="13" max="13" width="10.35546875" bestFit="1" customWidth="1"/>
    <col min="14" max="14" width="9.28125" bestFit="1" customWidth="1"/>
    <col min="16" max="16" width="11.02734375" bestFit="1" customWidth="1"/>
    <col min="17" max="17" width="13.85546875" bestFit="1" customWidth="1"/>
    <col min="18" max="18" width="12.10546875" bestFit="1" customWidth="1"/>
    <col min="19" max="19" width="11.296875" bestFit="1" customWidth="1"/>
    <col min="20" max="20" width="9.28125" bestFit="1" customWidth="1"/>
  </cols>
  <sheetData>
    <row r="1" spans="1:14" x14ac:dyDescent="0.2">
      <c r="D1"/>
      <c r="E1"/>
      <c r="M1" s="3"/>
      <c r="N1" s="4"/>
    </row>
    <row r="2" spans="1:14" ht="27" x14ac:dyDescent="0.4">
      <c r="A2" s="5" t="s">
        <v>0</v>
      </c>
      <c r="B2" s="59">
        <v>181.77</v>
      </c>
      <c r="C2" s="59"/>
      <c r="D2" s="59"/>
      <c r="E2" s="59"/>
      <c r="F2" s="1"/>
      <c r="G2" s="1"/>
      <c r="H2" s="1"/>
      <c r="M2" s="3"/>
      <c r="N2" s="4"/>
    </row>
    <row r="3" spans="1:14" ht="27" x14ac:dyDescent="0.4">
      <c r="A3" s="5" t="s">
        <v>1</v>
      </c>
      <c r="B3" s="60">
        <v>10.01369</v>
      </c>
      <c r="C3" s="60"/>
      <c r="D3" s="60"/>
      <c r="E3" s="60"/>
      <c r="F3" s="1"/>
      <c r="G3" s="1"/>
      <c r="H3" s="1"/>
      <c r="M3" s="3"/>
      <c r="N3" s="4"/>
    </row>
    <row r="4" spans="1:14" ht="27" x14ac:dyDescent="0.4">
      <c r="A4" s="33" t="s">
        <v>2</v>
      </c>
      <c r="B4" s="61">
        <f>B2*B3</f>
        <v>1820.1884313000003</v>
      </c>
      <c r="C4" s="61"/>
      <c r="D4" s="61"/>
      <c r="E4" s="61"/>
      <c r="F4" s="1"/>
      <c r="G4" s="1"/>
      <c r="H4" s="1"/>
      <c r="M4" s="3"/>
      <c r="N4" s="4"/>
    </row>
    <row r="5" spans="1:14" x14ac:dyDescent="0.2">
      <c r="D5"/>
      <c r="E5"/>
      <c r="M5" s="3"/>
      <c r="N5" s="4"/>
    </row>
    <row r="6" spans="1:14" x14ac:dyDescent="0.2">
      <c r="A6" s="18" t="s">
        <v>3</v>
      </c>
      <c r="B6" s="18" t="s">
        <v>4</v>
      </c>
      <c r="C6" s="18" t="s">
        <v>5</v>
      </c>
      <c r="D6" s="34" t="s">
        <v>6</v>
      </c>
      <c r="E6" s="26" t="s">
        <v>7</v>
      </c>
      <c r="G6" s="18" t="s">
        <v>3</v>
      </c>
      <c r="H6" s="18" t="s">
        <v>4</v>
      </c>
      <c r="I6" s="18" t="s">
        <v>8</v>
      </c>
      <c r="J6" s="35" t="s">
        <v>9</v>
      </c>
      <c r="K6" s="19" t="s">
        <v>7</v>
      </c>
    </row>
    <row r="7" spans="1:14" x14ac:dyDescent="0.2">
      <c r="A7" s="10">
        <v>0</v>
      </c>
      <c r="B7" s="27">
        <f>$B$2+$B$2*A7</f>
        <v>181.77</v>
      </c>
      <c r="C7" s="27">
        <f>B7-$B$2</f>
        <v>0</v>
      </c>
      <c r="D7" s="20">
        <f>C7*$B$3</f>
        <v>0</v>
      </c>
      <c r="E7" s="11">
        <f>$B$4+D7</f>
        <v>1820.1884313000003</v>
      </c>
      <c r="G7" s="10">
        <v>0</v>
      </c>
      <c r="H7" s="27">
        <f>$B$2+$B$2*G7</f>
        <v>181.77</v>
      </c>
      <c r="I7" s="27">
        <f>H7-$B$2</f>
        <v>0</v>
      </c>
      <c r="J7" s="20">
        <f>I7*$B$3</f>
        <v>0</v>
      </c>
      <c r="K7" s="11">
        <f>$B$4+J7</f>
        <v>1820.1884313000003</v>
      </c>
    </row>
    <row r="8" spans="1:14" x14ac:dyDescent="0.2">
      <c r="A8" s="12">
        <v>0.01</v>
      </c>
      <c r="B8" s="28">
        <f>$B$2+$B$2*A8</f>
        <v>183.58770000000001</v>
      </c>
      <c r="C8" s="28">
        <f>B8-$B$2</f>
        <v>1.8177000000000021</v>
      </c>
      <c r="D8" s="24">
        <f>C8*$B$3</f>
        <v>18.201884313000022</v>
      </c>
      <c r="E8" s="13">
        <f>$B$4+D8</f>
        <v>1838.3903156130002</v>
      </c>
      <c r="G8" s="16">
        <v>-0.01</v>
      </c>
      <c r="H8" s="31">
        <f>$B$2+$B$2*G8</f>
        <v>179.95230000000001</v>
      </c>
      <c r="I8" s="31">
        <f>H8-$B$2</f>
        <v>-1.8177000000000021</v>
      </c>
      <c r="J8" s="21">
        <f>I8*$B$3</f>
        <v>-18.201884313000022</v>
      </c>
      <c r="K8" s="17">
        <f>$B$4+J8</f>
        <v>1801.9865469870003</v>
      </c>
    </row>
    <row r="9" spans="1:14" x14ac:dyDescent="0.2">
      <c r="A9" s="10">
        <v>0.02</v>
      </c>
      <c r="B9" s="27">
        <f>$B$2+$B$2*A9</f>
        <v>185.40540000000001</v>
      </c>
      <c r="C9" s="27">
        <f>B9-$B$2</f>
        <v>3.6354000000000042</v>
      </c>
      <c r="D9" s="20">
        <f>C9*$B$3</f>
        <v>36.403768626000044</v>
      </c>
      <c r="E9" s="11">
        <f>$B$4+D9</f>
        <v>1856.5921999260004</v>
      </c>
      <c r="G9" s="10">
        <v>-0.02</v>
      </c>
      <c r="H9" s="27">
        <f>$B$2+$B$2*G9</f>
        <v>178.13460000000001</v>
      </c>
      <c r="I9" s="27">
        <f>H9-$B$2</f>
        <v>-3.6354000000000042</v>
      </c>
      <c r="J9" s="20">
        <f>I9*$B$3</f>
        <v>-36.403768626000044</v>
      </c>
      <c r="K9" s="11">
        <f>$B$4+J9</f>
        <v>1783.7846626740002</v>
      </c>
    </row>
    <row r="10" spans="1:14" x14ac:dyDescent="0.2">
      <c r="A10" s="12">
        <v>2.5000000000000001E-2</v>
      </c>
      <c r="B10" s="28">
        <f>$B$2+$B$2*A10</f>
        <v>186.31425000000002</v>
      </c>
      <c r="C10" s="28">
        <f>B10-$B$2</f>
        <v>4.5442500000000052</v>
      </c>
      <c r="D10" s="24">
        <f>C10*$B$3</f>
        <v>45.504710782500055</v>
      </c>
      <c r="E10" s="13">
        <f>$B$4+D10</f>
        <v>1865.6931420825003</v>
      </c>
      <c r="G10" s="16">
        <v>-2.5000000000000001E-2</v>
      </c>
      <c r="H10" s="31">
        <f>$B$2+$B$2*G10</f>
        <v>177.22575000000001</v>
      </c>
      <c r="I10" s="31">
        <f>H10-$B$2</f>
        <v>-4.5442500000000052</v>
      </c>
      <c r="J10" s="21">
        <f>I10*$B$3</f>
        <v>-45.504710782500055</v>
      </c>
      <c r="K10" s="17">
        <f>$B$4+J10</f>
        <v>1774.6837205175002</v>
      </c>
    </row>
    <row r="11" spans="1:14" x14ac:dyDescent="0.2">
      <c r="A11" s="6">
        <v>0.03</v>
      </c>
      <c r="B11" s="29">
        <f>$B$2+$B$2*A11</f>
        <v>187.22310000000002</v>
      </c>
      <c r="C11" s="29">
        <f>B11-$B$2</f>
        <v>5.4531000000000063</v>
      </c>
      <c r="D11" s="22">
        <f>C11*$B$3</f>
        <v>54.605652939000066</v>
      </c>
      <c r="E11" s="7">
        <f>$B$4+D11</f>
        <v>1874.7940842390003</v>
      </c>
      <c r="G11" s="6">
        <v>-0.03</v>
      </c>
      <c r="H11" s="29">
        <f>$B$2+$B$2*G11</f>
        <v>176.3169</v>
      </c>
      <c r="I11" s="29">
        <f>H11-$B$2</f>
        <v>-5.4531000000000063</v>
      </c>
      <c r="J11" s="22">
        <f>I11*$B$3</f>
        <v>-54.605652939000066</v>
      </c>
      <c r="K11" s="7">
        <f>$B$4+J11</f>
        <v>1765.5827783610002</v>
      </c>
    </row>
    <row r="12" spans="1:14" x14ac:dyDescent="0.2">
      <c r="A12" s="10">
        <v>0.04</v>
      </c>
      <c r="B12" s="27">
        <f>$B$2+$B$2*A12</f>
        <v>189.04080000000002</v>
      </c>
      <c r="C12" s="27">
        <f>B12-$B$2</f>
        <v>7.2708000000000084</v>
      </c>
      <c r="D12" s="20">
        <f>C12*$B$3</f>
        <v>72.807537252000088</v>
      </c>
      <c r="E12" s="11">
        <f>$B$4+D12</f>
        <v>1892.9959685520002</v>
      </c>
      <c r="G12" s="10">
        <v>-0.04</v>
      </c>
      <c r="H12" s="27">
        <f>$B$2+$B$2*G12</f>
        <v>174.4992</v>
      </c>
      <c r="I12" s="27">
        <f>H12-$B$2</f>
        <v>-7.2708000000000084</v>
      </c>
      <c r="J12" s="20">
        <f>I12*$B$3</f>
        <v>-72.807537252000088</v>
      </c>
      <c r="K12" s="11">
        <f>$B$4+J12</f>
        <v>1747.3808940480003</v>
      </c>
    </row>
    <row r="13" spans="1:14" x14ac:dyDescent="0.2">
      <c r="A13" s="12">
        <v>0.05</v>
      </c>
      <c r="B13" s="28">
        <f>$B$2+$B$2*A13</f>
        <v>190.85850000000002</v>
      </c>
      <c r="C13" s="28">
        <f>B13-$B$2</f>
        <v>9.0885000000000105</v>
      </c>
      <c r="D13" s="24">
        <f>C13*$B$3</f>
        <v>91.00942156500011</v>
      </c>
      <c r="E13" s="13">
        <f>$B$4+D13</f>
        <v>1911.1978528650004</v>
      </c>
      <c r="G13" s="16">
        <v>-0.05</v>
      </c>
      <c r="H13" s="31">
        <f>$B$2+$B$2*G13</f>
        <v>172.6815</v>
      </c>
      <c r="I13" s="31">
        <f>H13-$B$2</f>
        <v>-9.0885000000000105</v>
      </c>
      <c r="J13" s="21">
        <f>I13*$B$3</f>
        <v>-91.00942156500011</v>
      </c>
      <c r="K13" s="17">
        <f>$B$4+J13</f>
        <v>1729.1790097350001</v>
      </c>
    </row>
    <row r="14" spans="1:14" x14ac:dyDescent="0.2">
      <c r="A14" s="10">
        <v>7.4999999999999997E-2</v>
      </c>
      <c r="B14" s="27">
        <f>$B$2+$B$2*A14</f>
        <v>195.40275</v>
      </c>
      <c r="C14" s="27">
        <f>B14-$B$2</f>
        <v>13.632749999999987</v>
      </c>
      <c r="D14" s="20">
        <f>C14*$B$3</f>
        <v>136.51413234749987</v>
      </c>
      <c r="E14" s="11">
        <f>$B$4+D14</f>
        <v>1956.7025636475</v>
      </c>
      <c r="G14" s="10">
        <v>-7.4999999999999997E-2</v>
      </c>
      <c r="H14" s="27">
        <f>$B$2+$B$2*G14</f>
        <v>168.13725000000002</v>
      </c>
      <c r="I14" s="27">
        <f>H14-$B$2</f>
        <v>-13.632749999999987</v>
      </c>
      <c r="J14" s="20">
        <f>I14*$B$3</f>
        <v>-136.51413234749987</v>
      </c>
      <c r="K14" s="11">
        <f>$B$4+J14</f>
        <v>1683.6742989525005</v>
      </c>
    </row>
    <row r="15" spans="1:14" x14ac:dyDescent="0.2">
      <c r="A15" s="12">
        <v>0.1</v>
      </c>
      <c r="B15" s="28">
        <f>$B$2+$B$2*A15</f>
        <v>199.947</v>
      </c>
      <c r="C15" s="28">
        <f>B15-$B$2</f>
        <v>18.176999999999992</v>
      </c>
      <c r="D15" s="24">
        <f>C15*$B$3</f>
        <v>182.01884312999994</v>
      </c>
      <c r="E15" s="13">
        <f>$B$4+D15</f>
        <v>2002.2072744300003</v>
      </c>
      <c r="G15" s="16">
        <v>-0.1</v>
      </c>
      <c r="H15" s="31">
        <f>$B$2+$B$2*G15</f>
        <v>163.59300000000002</v>
      </c>
      <c r="I15" s="31">
        <f>H15-$B$2</f>
        <v>-18.176999999999992</v>
      </c>
      <c r="J15" s="21">
        <f>I15*$B$3</f>
        <v>-182.01884312999994</v>
      </c>
      <c r="K15" s="17">
        <f>$B$4+J15</f>
        <v>1638.1695881700002</v>
      </c>
    </row>
    <row r="16" spans="1:14" x14ac:dyDescent="0.2">
      <c r="A16" s="6">
        <v>0.125</v>
      </c>
      <c r="B16" s="29">
        <f>$B$2+$B$2*A16</f>
        <v>204.49125000000001</v>
      </c>
      <c r="C16" s="29">
        <f>B16-$B$2</f>
        <v>22.721249999999998</v>
      </c>
      <c r="D16" s="22">
        <f>C16*$B$3</f>
        <v>227.52355391249998</v>
      </c>
      <c r="E16" s="7">
        <f>$B$4+D16</f>
        <v>2047.7119852125002</v>
      </c>
      <c r="G16" s="6">
        <v>-0.125</v>
      </c>
      <c r="H16" s="29">
        <f>$B$2+$B$2*G16</f>
        <v>159.04875000000001</v>
      </c>
      <c r="I16" s="29">
        <f>H16-$B$2</f>
        <v>-22.721249999999998</v>
      </c>
      <c r="J16" s="22">
        <f>I16*$B$3</f>
        <v>-227.52355391249998</v>
      </c>
      <c r="K16" s="7">
        <f>$B$4+J16</f>
        <v>1592.6648773875004</v>
      </c>
    </row>
    <row r="17" spans="1:11" x14ac:dyDescent="0.2">
      <c r="A17" s="6">
        <v>0.15</v>
      </c>
      <c r="B17" s="29">
        <f>$B$2+$B$2*A17</f>
        <v>209.03550000000001</v>
      </c>
      <c r="C17" s="29">
        <f>B17-$B$2</f>
        <v>27.265500000000003</v>
      </c>
      <c r="D17" s="22">
        <f>C17*$B$3</f>
        <v>273.02826469500002</v>
      </c>
      <c r="E17" s="7">
        <f>$B$4+D17</f>
        <v>2093.2166959950005</v>
      </c>
      <c r="G17" s="6">
        <v>-0.15</v>
      </c>
      <c r="H17" s="29">
        <f>$B$2+$B$2*G17</f>
        <v>154.50450000000001</v>
      </c>
      <c r="I17" s="29">
        <f>H17-$B$2</f>
        <v>-27.265500000000003</v>
      </c>
      <c r="J17" s="22">
        <f>I17*$B$3</f>
        <v>-273.02826469500002</v>
      </c>
      <c r="K17" s="7">
        <f>$B$4+J17</f>
        <v>1547.1601666050003</v>
      </c>
    </row>
    <row r="18" spans="1:11" x14ac:dyDescent="0.2">
      <c r="A18" s="6">
        <v>0.17499999999999999</v>
      </c>
      <c r="B18" s="29">
        <f>$B$2+$B$2*A18</f>
        <v>213.57975000000002</v>
      </c>
      <c r="C18" s="29">
        <f>B18-$B$2</f>
        <v>31.809750000000008</v>
      </c>
      <c r="D18" s="22">
        <f>C18*$B$3</f>
        <v>318.53297547750009</v>
      </c>
      <c r="E18" s="7">
        <f>$B$4+D18</f>
        <v>2138.7214067775003</v>
      </c>
      <c r="G18" s="6">
        <v>-0.17499999999999999</v>
      </c>
      <c r="H18" s="29">
        <f>$B$2+$B$2*G18</f>
        <v>149.96025</v>
      </c>
      <c r="I18" s="29">
        <f>H18-$B$2</f>
        <v>-31.809750000000008</v>
      </c>
      <c r="J18" s="22">
        <f>I18*$B$3</f>
        <v>-318.53297547750009</v>
      </c>
      <c r="K18" s="7">
        <f>$B$4+J18</f>
        <v>1501.6554558225002</v>
      </c>
    </row>
    <row r="19" spans="1:11" x14ac:dyDescent="0.2">
      <c r="A19" s="6">
        <v>0.2</v>
      </c>
      <c r="B19" s="29">
        <f>$B$2+$B$2*A19</f>
        <v>218.12400000000002</v>
      </c>
      <c r="C19" s="29">
        <f>B19-$B$2</f>
        <v>36.354000000000013</v>
      </c>
      <c r="D19" s="22">
        <f>C19*$B$3</f>
        <v>364.03768626000016</v>
      </c>
      <c r="E19" s="7">
        <f>$B$4+D19</f>
        <v>2184.2261175600006</v>
      </c>
      <c r="G19" s="6">
        <v>-0.2</v>
      </c>
      <c r="H19" s="29">
        <f>$B$2+$B$2*G19</f>
        <v>145.416</v>
      </c>
      <c r="I19" s="29">
        <f>H19-$B$2</f>
        <v>-36.354000000000013</v>
      </c>
      <c r="J19" s="22">
        <f>I19*$B$3</f>
        <v>-364.03768626000016</v>
      </c>
      <c r="K19" s="7">
        <f>$B$4+J19</f>
        <v>1456.1507450400002</v>
      </c>
    </row>
    <row r="20" spans="1:11" x14ac:dyDescent="0.2">
      <c r="A20" s="10">
        <v>0.22500000000000001</v>
      </c>
      <c r="B20" s="27">
        <f>$B$2+$B$2*A20</f>
        <v>222.66825</v>
      </c>
      <c r="C20" s="27">
        <f>B20-$B$2</f>
        <v>40.89824999999999</v>
      </c>
      <c r="D20" s="20">
        <f>C20*$B$3</f>
        <v>409.54239704249994</v>
      </c>
      <c r="E20" s="11">
        <f>$B$4+D20</f>
        <v>2229.7308283425</v>
      </c>
      <c r="G20" s="10">
        <v>-0.22500000000000001</v>
      </c>
      <c r="H20" s="27">
        <f>$B$2+$B$2*G20</f>
        <v>140.87175000000002</v>
      </c>
      <c r="I20" s="27">
        <f>H20-$B$2</f>
        <v>-40.89824999999999</v>
      </c>
      <c r="J20" s="20">
        <f>I20*$B$3</f>
        <v>-409.54239704249994</v>
      </c>
      <c r="K20" s="11">
        <f>$B$4+J20</f>
        <v>1410.6460342575003</v>
      </c>
    </row>
    <row r="21" spans="1:11" x14ac:dyDescent="0.2">
      <c r="A21" s="8">
        <v>0.25</v>
      </c>
      <c r="B21" s="30">
        <f>$B$2+$B$2*A21</f>
        <v>227.21250000000001</v>
      </c>
      <c r="C21" s="30">
        <f>B21-$B$2</f>
        <v>45.442499999999995</v>
      </c>
      <c r="D21" s="25">
        <f>C21*$B$3</f>
        <v>455.04710782499996</v>
      </c>
      <c r="E21" s="9">
        <f>$B$4+D21</f>
        <v>2275.2355391250003</v>
      </c>
      <c r="G21" s="14">
        <v>-0.25</v>
      </c>
      <c r="H21" s="32">
        <f>$B$2+$B$2*G21</f>
        <v>136.32750000000001</v>
      </c>
      <c r="I21" s="32">
        <f>H21-$B$2</f>
        <v>-45.442499999999995</v>
      </c>
      <c r="J21" s="23">
        <f>I21*$B$3</f>
        <v>-455.04710782499996</v>
      </c>
      <c r="K21" s="15">
        <f>$B$4+J21</f>
        <v>1365.1413234750003</v>
      </c>
    </row>
    <row r="22" spans="1:11" x14ac:dyDescent="0.2">
      <c r="A22" s="6">
        <v>0.3</v>
      </c>
      <c r="B22" s="29">
        <f>$B$2+$B$2*A22</f>
        <v>236.30100000000002</v>
      </c>
      <c r="C22" s="29">
        <f>B22-$B$2</f>
        <v>54.531000000000006</v>
      </c>
      <c r="D22" s="22">
        <f>C22*$B$3</f>
        <v>546.05652939000004</v>
      </c>
      <c r="E22" s="7">
        <f>$B$4+D22</f>
        <v>2366.2449606900004</v>
      </c>
      <c r="G22" s="6">
        <v>-0.3</v>
      </c>
      <c r="H22" s="29">
        <f>$B$2+$B$2*G22</f>
        <v>127.239</v>
      </c>
      <c r="I22" s="29">
        <f>H22-$B$2</f>
        <v>-54.531000000000006</v>
      </c>
      <c r="J22" s="22">
        <f>I22*$B$3</f>
        <v>-546.05652939000004</v>
      </c>
      <c r="K22" s="7">
        <f>$B$4+J22</f>
        <v>1274.1319019100001</v>
      </c>
    </row>
    <row r="23" spans="1:11" x14ac:dyDescent="0.2">
      <c r="A23" s="6">
        <f>A22+0.05</f>
        <v>0.35</v>
      </c>
      <c r="B23" s="29">
        <f>$B$2+$B$2*A23</f>
        <v>245.3895</v>
      </c>
      <c r="C23" s="29">
        <f>B23-$B$2</f>
        <v>63.619499999999988</v>
      </c>
      <c r="D23" s="22">
        <f>C23*$B$3</f>
        <v>637.06595095499995</v>
      </c>
      <c r="E23" s="7">
        <f>$B$4+D23</f>
        <v>2457.2543822550001</v>
      </c>
      <c r="G23" s="6">
        <v>-0.35</v>
      </c>
      <c r="H23" s="29">
        <f>$B$2+$B$2*G23</f>
        <v>118.15050000000001</v>
      </c>
      <c r="I23" s="29">
        <f>H23-$B$2</f>
        <v>-63.619500000000002</v>
      </c>
      <c r="J23" s="22">
        <f>I23*$B$3</f>
        <v>-637.06595095500006</v>
      </c>
      <c r="K23" s="7">
        <f>$B$4+J23</f>
        <v>1183.1224803450002</v>
      </c>
    </row>
    <row r="24" spans="1:11" x14ac:dyDescent="0.2">
      <c r="A24" s="6">
        <f>A23+0.05</f>
        <v>0.39999999999999997</v>
      </c>
      <c r="B24" s="29">
        <f>$B$2+$B$2*A24</f>
        <v>254.47800000000001</v>
      </c>
      <c r="C24" s="29">
        <f>B24-$B$2</f>
        <v>72.707999999999998</v>
      </c>
      <c r="D24" s="22">
        <f>C24*$B$3</f>
        <v>728.07537251999997</v>
      </c>
      <c r="E24" s="7">
        <f>$B$4+D24</f>
        <v>2548.2638038200002</v>
      </c>
      <c r="G24" s="6">
        <v>-0.39999999999999997</v>
      </c>
      <c r="H24" s="29">
        <f>$B$2+$B$2*G24</f>
        <v>109.06200000000001</v>
      </c>
      <c r="I24" s="29">
        <f>H24-$B$2</f>
        <v>-72.707999999999998</v>
      </c>
      <c r="J24" s="22">
        <f>I24*$B$3</f>
        <v>-728.07537251999997</v>
      </c>
      <c r="K24" s="7">
        <f>$B$4+J24</f>
        <v>1092.1130587800003</v>
      </c>
    </row>
    <row r="25" spans="1:11" x14ac:dyDescent="0.2">
      <c r="A25" s="10">
        <f>A24+0.05</f>
        <v>0.44999999999999996</v>
      </c>
      <c r="B25" s="27">
        <f>$B$2+$B$2*A25</f>
        <v>263.56650000000002</v>
      </c>
      <c r="C25" s="27">
        <f>B25-$B$2</f>
        <v>81.796500000000009</v>
      </c>
      <c r="D25" s="20">
        <f>C25*$B$3</f>
        <v>819.08479408500011</v>
      </c>
      <c r="E25" s="11">
        <f>$B$4+D25</f>
        <v>2639.2732253850004</v>
      </c>
      <c r="G25" s="10">
        <v>-0.44999999999999996</v>
      </c>
      <c r="H25" s="27">
        <f>$B$2+$B$2*G25</f>
        <v>99.973500000000016</v>
      </c>
      <c r="I25" s="27">
        <f>H25-$B$2</f>
        <v>-81.796499999999995</v>
      </c>
      <c r="J25" s="20">
        <f>I25*$B$3</f>
        <v>-819.084794085</v>
      </c>
      <c r="K25" s="11">
        <f>$B$4+J25</f>
        <v>1001.1036372150003</v>
      </c>
    </row>
    <row r="26" spans="1:11" x14ac:dyDescent="0.2">
      <c r="A26" s="8">
        <f>A25+0.05</f>
        <v>0.49999999999999994</v>
      </c>
      <c r="B26" s="30">
        <f>$B$2+$B$2*A26</f>
        <v>272.65499999999997</v>
      </c>
      <c r="C26" s="30">
        <f>B26-$B$2</f>
        <v>90.884999999999962</v>
      </c>
      <c r="D26" s="25">
        <f>C26*$B$3</f>
        <v>910.09421564999968</v>
      </c>
      <c r="E26" s="9">
        <f>$B$4+D26</f>
        <v>2730.2826469500001</v>
      </c>
      <c r="G26" s="14">
        <v>-0.49999999999999994</v>
      </c>
      <c r="H26" s="32">
        <f>$B$2+$B$2*G26</f>
        <v>90.885000000000019</v>
      </c>
      <c r="I26" s="32">
        <f>H26-$B$2</f>
        <v>-90.884999999999991</v>
      </c>
      <c r="J26" s="23">
        <f>I26*$B$3</f>
        <v>-910.09421564999991</v>
      </c>
      <c r="K26" s="15">
        <f>$B$4+J26</f>
        <v>910.09421565000036</v>
      </c>
    </row>
    <row r="27" spans="1:11" x14ac:dyDescent="0.2">
      <c r="A27" s="6">
        <f>A26+0.05</f>
        <v>0.54999999999999993</v>
      </c>
      <c r="B27" s="29">
        <f>$B$2+$B$2*A27</f>
        <v>281.74349999999998</v>
      </c>
      <c r="C27" s="29">
        <f>B27-$B$2</f>
        <v>99.973499999999973</v>
      </c>
      <c r="D27" s="22">
        <f>C27*$B$3</f>
        <v>1001.1036372149998</v>
      </c>
      <c r="E27" s="7">
        <f>$B$4+D27</f>
        <v>2821.2920685150002</v>
      </c>
      <c r="G27" s="6">
        <v>-0.54999999999999993</v>
      </c>
      <c r="H27" s="29">
        <f>$B$2+$B$2*G27</f>
        <v>81.796500000000023</v>
      </c>
      <c r="I27" s="29">
        <f>H27-$B$2</f>
        <v>-99.973499999999987</v>
      </c>
      <c r="J27" s="22">
        <f>I27*$B$3</f>
        <v>-1001.1036372149999</v>
      </c>
      <c r="K27" s="7">
        <f>$B$4+J27</f>
        <v>819.08479408500034</v>
      </c>
    </row>
    <row r="28" spans="1:11" x14ac:dyDescent="0.2">
      <c r="A28" s="6">
        <f>A27+0.05</f>
        <v>0.6</v>
      </c>
      <c r="B28" s="29">
        <f>$B$2+$B$2*A28</f>
        <v>290.83199999999999</v>
      </c>
      <c r="C28" s="29">
        <f>B28-$B$2</f>
        <v>109.06199999999998</v>
      </c>
      <c r="D28" s="22">
        <f>C28*$B$3</f>
        <v>1092.1130587799998</v>
      </c>
      <c r="E28" s="7">
        <f>$B$4+D28</f>
        <v>2912.3014900799999</v>
      </c>
      <c r="G28" s="6">
        <v>-0.6</v>
      </c>
      <c r="H28" s="29">
        <f>$B$2+$B$2*G28</f>
        <v>72.708000000000013</v>
      </c>
      <c r="I28" s="29">
        <f>H28-$B$2</f>
        <v>-109.062</v>
      </c>
      <c r="J28" s="22">
        <f>I28*$B$3</f>
        <v>-1092.1130587800001</v>
      </c>
      <c r="K28" s="7">
        <f>$B$4+J28</f>
        <v>728.0753725200002</v>
      </c>
    </row>
    <row r="29" spans="1:11" x14ac:dyDescent="0.2">
      <c r="A29" s="6">
        <f>A28+0.05</f>
        <v>0.65</v>
      </c>
      <c r="B29" s="29">
        <f>$B$2+$B$2*A29</f>
        <v>299.9205</v>
      </c>
      <c r="C29" s="29">
        <f>B29-$B$2</f>
        <v>118.15049999999999</v>
      </c>
      <c r="D29" s="22">
        <f>C29*$B$3</f>
        <v>1183.122480345</v>
      </c>
      <c r="E29" s="7">
        <f>$B$4+D29</f>
        <v>3003.3109116450005</v>
      </c>
      <c r="G29" s="6">
        <v>-0.65</v>
      </c>
      <c r="H29" s="29">
        <f>$B$2+$B$2*G29</f>
        <v>63.619500000000002</v>
      </c>
      <c r="I29" s="29">
        <f>H29-$B$2</f>
        <v>-118.15050000000001</v>
      </c>
      <c r="J29" s="22">
        <f>I29*$B$3</f>
        <v>-1183.1224803450002</v>
      </c>
      <c r="K29" s="7">
        <f>$B$4+J29</f>
        <v>637.06595095500006</v>
      </c>
    </row>
    <row r="30" spans="1:11" x14ac:dyDescent="0.2">
      <c r="A30" s="10">
        <f>A29+0.05</f>
        <v>0.70000000000000007</v>
      </c>
      <c r="B30" s="27">
        <f>$B$2+$B$2*A30</f>
        <v>309.00900000000001</v>
      </c>
      <c r="C30" s="27">
        <f>B30-$B$2</f>
        <v>127.239</v>
      </c>
      <c r="D30" s="20">
        <f>C30*$B$3</f>
        <v>1274.1319019100001</v>
      </c>
      <c r="E30" s="11">
        <f>$B$4+D30</f>
        <v>3094.3203332100002</v>
      </c>
      <c r="G30" s="10">
        <v>-0.70000000000000007</v>
      </c>
      <c r="H30" s="27">
        <f>$B$2+$B$2*G30</f>
        <v>54.530999999999992</v>
      </c>
      <c r="I30" s="27">
        <f>H30-$B$2</f>
        <v>-127.23900000000002</v>
      </c>
      <c r="J30" s="20">
        <f>I30*$B$3</f>
        <v>-1274.1319019100004</v>
      </c>
      <c r="K30" s="11">
        <f>$B$4+J30</f>
        <v>546.05652938999992</v>
      </c>
    </row>
    <row r="31" spans="1:11" x14ac:dyDescent="0.2">
      <c r="A31" s="8">
        <f>A30+0.05</f>
        <v>0.75000000000000011</v>
      </c>
      <c r="B31" s="30">
        <f>$B$2+$B$2*A31</f>
        <v>318.09750000000003</v>
      </c>
      <c r="C31" s="30">
        <f>B31-$B$2</f>
        <v>136.32750000000001</v>
      </c>
      <c r="D31" s="25">
        <f>C31*$B$3</f>
        <v>1365.1413234750003</v>
      </c>
      <c r="E31" s="9">
        <f>$B$4+D31</f>
        <v>3185.3297547750008</v>
      </c>
      <c r="G31" s="14">
        <v>-0.75000000000000011</v>
      </c>
      <c r="H31" s="32">
        <f>$B$2+$B$2*G31</f>
        <v>45.442499999999995</v>
      </c>
      <c r="I31" s="32">
        <f>H31-$B$2</f>
        <v>-136.32750000000001</v>
      </c>
      <c r="J31" s="23">
        <f>I31*$B$3</f>
        <v>-1365.1413234750003</v>
      </c>
      <c r="K31" s="15">
        <f>$B$4+J31</f>
        <v>455.04710782500001</v>
      </c>
    </row>
    <row r="32" spans="1:11" x14ac:dyDescent="0.2">
      <c r="A32" s="6">
        <f>A31+0.05</f>
        <v>0.80000000000000016</v>
      </c>
      <c r="B32" s="29">
        <f>$B$2+$B$2*A32</f>
        <v>327.18600000000004</v>
      </c>
      <c r="C32" s="29">
        <f>B32-$B$2</f>
        <v>145.41600000000003</v>
      </c>
      <c r="D32" s="22">
        <f>C32*$B$3</f>
        <v>1456.1507450400004</v>
      </c>
      <c r="E32" s="7">
        <f>$B$4+D32</f>
        <v>3276.3391763400004</v>
      </c>
      <c r="G32" s="6">
        <v>-0.80000000000000016</v>
      </c>
      <c r="H32" s="29">
        <f>$B$2+$B$2*G32</f>
        <v>36.353999999999985</v>
      </c>
      <c r="I32" s="29">
        <f>H32-$B$2</f>
        <v>-145.41600000000003</v>
      </c>
      <c r="J32" s="22">
        <f>I32*$B$3</f>
        <v>-1456.1507450400004</v>
      </c>
      <c r="K32" s="7">
        <f>$B$4+J32</f>
        <v>364.03768625999987</v>
      </c>
    </row>
    <row r="33" spans="1:11" x14ac:dyDescent="0.2">
      <c r="A33" s="6">
        <f>A32+0.05</f>
        <v>0.8500000000000002</v>
      </c>
      <c r="B33" s="29">
        <f>$B$2+$B$2*A33</f>
        <v>336.27450000000005</v>
      </c>
      <c r="C33" s="29">
        <f>B33-$B$2</f>
        <v>154.50450000000004</v>
      </c>
      <c r="D33" s="22">
        <f>C33*$B$3</f>
        <v>1547.1601666050003</v>
      </c>
      <c r="E33" s="7">
        <f>$B$4+D33</f>
        <v>3367.3485979050006</v>
      </c>
      <c r="G33" s="6">
        <v>-0.8500000000000002</v>
      </c>
      <c r="H33" s="29">
        <f>$B$2+$B$2*G33</f>
        <v>27.265499999999975</v>
      </c>
      <c r="I33" s="29">
        <f>H33-$B$2</f>
        <v>-154.50450000000004</v>
      </c>
      <c r="J33" s="22">
        <f>I33*$B$3</f>
        <v>-1547.1601666050003</v>
      </c>
      <c r="K33" s="7">
        <f>$B$4+J33</f>
        <v>273.02826469499996</v>
      </c>
    </row>
    <row r="34" spans="1:11" x14ac:dyDescent="0.2">
      <c r="A34" s="6">
        <f>A33+0.05</f>
        <v>0.90000000000000024</v>
      </c>
      <c r="B34" s="29">
        <f>$B$2+$B$2*A34</f>
        <v>345.36300000000006</v>
      </c>
      <c r="C34" s="29">
        <f>B34-$B$2</f>
        <v>163.59300000000005</v>
      </c>
      <c r="D34" s="22">
        <f>C34*$B$3</f>
        <v>1638.1695881700005</v>
      </c>
      <c r="E34" s="7">
        <f>$B$4+D34</f>
        <v>3458.3580194700007</v>
      </c>
      <c r="G34" s="6">
        <v>-0.90000000000000024</v>
      </c>
      <c r="H34" s="29">
        <f>$B$2+$B$2*G34</f>
        <v>18.176999999999964</v>
      </c>
      <c r="I34" s="29">
        <f>H34-$B$2</f>
        <v>-163.59300000000005</v>
      </c>
      <c r="J34" s="22">
        <f>I34*$B$3</f>
        <v>-1638.1695881700005</v>
      </c>
      <c r="K34" s="7">
        <f>$B$4+J34</f>
        <v>182.01884312999982</v>
      </c>
    </row>
    <row r="35" spans="1:11" x14ac:dyDescent="0.2">
      <c r="A35" s="10">
        <f>A34+0.05</f>
        <v>0.95000000000000029</v>
      </c>
      <c r="B35" s="27">
        <f>$B$2+$B$2*A35</f>
        <v>354.45150000000007</v>
      </c>
      <c r="C35" s="27">
        <f>B35-$B$2</f>
        <v>172.68150000000006</v>
      </c>
      <c r="D35" s="20">
        <f>C35*$B$3</f>
        <v>1729.1790097350006</v>
      </c>
      <c r="E35" s="11">
        <f>$B$4+D35</f>
        <v>3549.3674410350009</v>
      </c>
      <c r="G35" s="10">
        <v>-0.95000000000000029</v>
      </c>
      <c r="H35" s="27">
        <f>$B$2+$B$2*G35</f>
        <v>9.0884999999999536</v>
      </c>
      <c r="I35" s="27">
        <f>H35-$B$2</f>
        <v>-172.68150000000006</v>
      </c>
      <c r="J35" s="20">
        <f>I35*$B$3</f>
        <v>-1729.1790097350006</v>
      </c>
      <c r="K35" s="11">
        <f>$B$4+J35</f>
        <v>91.009421564999684</v>
      </c>
    </row>
    <row r="36" spans="1:11" x14ac:dyDescent="0.2">
      <c r="A36" s="8">
        <f>A35+0.05</f>
        <v>1.0000000000000002</v>
      </c>
      <c r="B36" s="30">
        <f>$B$2+$B$2*A36</f>
        <v>363.54000000000008</v>
      </c>
      <c r="C36" s="30">
        <f>B36-$B$2</f>
        <v>181.77000000000007</v>
      </c>
      <c r="D36" s="25">
        <f>C36*$B$3</f>
        <v>1820.1884313000007</v>
      </c>
      <c r="E36" s="9">
        <f>$B$4+D36</f>
        <v>3640.376862600001</v>
      </c>
      <c r="G36" s="14">
        <v>-1.0000000000000002</v>
      </c>
      <c r="H36" s="32">
        <f>$B$2+$B$2*G36</f>
        <v>0</v>
      </c>
      <c r="I36" s="32">
        <f>H36-$B$2</f>
        <v>-181.77</v>
      </c>
      <c r="J36" s="23">
        <f>I36*$B$3</f>
        <v>-1820.1884313000003</v>
      </c>
      <c r="K36" s="15">
        <f>$B$4+J36</f>
        <v>0</v>
      </c>
    </row>
    <row r="37" spans="1:11" x14ac:dyDescent="0.2">
      <c r="A37" s="2"/>
      <c r="G37" s="2"/>
    </row>
    <row r="38" spans="1:11" x14ac:dyDescent="0.2">
      <c r="A38" s="2"/>
      <c r="G38" s="2"/>
    </row>
    <row r="39" spans="1:11" x14ac:dyDescent="0.2">
      <c r="A39" s="2"/>
      <c r="G39" s="2"/>
    </row>
    <row r="40" spans="1:11" x14ac:dyDescent="0.2">
      <c r="A40" s="2"/>
      <c r="G40" s="2"/>
    </row>
    <row r="41" spans="1:11" x14ac:dyDescent="0.2">
      <c r="A41" s="2"/>
      <c r="G41" s="2"/>
    </row>
    <row r="42" spans="1:11" x14ac:dyDescent="0.2">
      <c r="A42" s="2"/>
      <c r="G42" s="2"/>
    </row>
    <row r="43" spans="1:11" x14ac:dyDescent="0.2">
      <c r="A43" s="2"/>
      <c r="G43" s="2"/>
    </row>
    <row r="44" spans="1:11" x14ac:dyDescent="0.2">
      <c r="A44" s="2"/>
      <c r="G44" s="2"/>
    </row>
    <row r="45" spans="1:11" x14ac:dyDescent="0.2">
      <c r="A45" s="2"/>
      <c r="G45" s="2"/>
    </row>
    <row r="46" spans="1:11" x14ac:dyDescent="0.2">
      <c r="A46" s="2"/>
      <c r="G46" s="2"/>
    </row>
  </sheetData>
  <mergeCells count="3">
    <mergeCell ref="B2:E2"/>
    <mergeCell ref="B3:E3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6D41-512F-4094-B230-16C16AADBF58}">
  <dimension ref="E1:AP222"/>
  <sheetViews>
    <sheetView topLeftCell="AG16" workbookViewId="0">
      <selection activeCell="AI25" sqref="AI25"/>
    </sheetView>
  </sheetViews>
  <sheetFormatPr defaultRowHeight="15" x14ac:dyDescent="0.2"/>
  <cols>
    <col min="5" max="5" width="2.015625" bestFit="1" customWidth="1"/>
    <col min="6" max="6" width="29.19140625" bestFit="1" customWidth="1"/>
    <col min="7" max="7" width="8.47265625" bestFit="1" customWidth="1"/>
    <col min="8" max="8" width="2.82421875" customWidth="1"/>
    <col min="9" max="9" width="15.6015625" bestFit="1" customWidth="1"/>
    <col min="10" max="10" width="9.55078125" bestFit="1" customWidth="1"/>
    <col min="11" max="11" width="4.70703125" customWidth="1"/>
    <col min="12" max="12" width="2.015625" bestFit="1" customWidth="1"/>
    <col min="13" max="13" width="29.19140625" bestFit="1" customWidth="1"/>
    <col min="14" max="14" width="9.14453125" bestFit="1" customWidth="1"/>
    <col min="16" max="16" width="16.6796875" bestFit="1" customWidth="1"/>
    <col min="17" max="17" width="10.0859375" bestFit="1" customWidth="1"/>
    <col min="18" max="18" width="13.98828125" bestFit="1" customWidth="1"/>
    <col min="19" max="19" width="21.7890625" bestFit="1" customWidth="1"/>
    <col min="20" max="20" width="7.12890625" bestFit="1" customWidth="1"/>
    <col min="21" max="21" width="11.1640625" bestFit="1" customWidth="1"/>
    <col min="22" max="22" width="29.19140625" bestFit="1" customWidth="1"/>
    <col min="23" max="23" width="13.71875" bestFit="1" customWidth="1"/>
    <col min="24" max="24" width="16.8125" bestFit="1" customWidth="1"/>
    <col min="25" max="25" width="10.0859375" bestFit="1" customWidth="1"/>
    <col min="26" max="26" width="13.98828125" bestFit="1" customWidth="1"/>
    <col min="27" max="27" width="21.7890625" bestFit="1" customWidth="1"/>
    <col min="28" max="28" width="7.12890625" bestFit="1" customWidth="1"/>
    <col min="29" max="29" width="11.1640625" bestFit="1" customWidth="1"/>
    <col min="30" max="30" width="29.19140625" bestFit="1" customWidth="1"/>
    <col min="31" max="31" width="15.6015625" bestFit="1" customWidth="1"/>
    <col min="32" max="32" width="14.52734375" bestFit="1" customWidth="1"/>
    <col min="34" max="34" width="5.37890625" bestFit="1" customWidth="1"/>
    <col min="35" max="35" width="13.71875" bestFit="1" customWidth="1"/>
    <col min="36" max="36" width="14.52734375" bestFit="1" customWidth="1"/>
    <col min="37" max="37" width="18.29296875" bestFit="1" customWidth="1"/>
    <col min="39" max="39" width="2.95703125" bestFit="1" customWidth="1"/>
    <col min="40" max="40" width="3.62890625" bestFit="1" customWidth="1"/>
    <col min="41" max="41" width="12.9140625" bestFit="1" customWidth="1"/>
    <col min="42" max="42" width="18.83203125" bestFit="1" customWidth="1"/>
  </cols>
  <sheetData>
    <row r="1" spans="5:42" x14ac:dyDescent="0.2">
      <c r="V1" s="42" t="s">
        <v>10</v>
      </c>
      <c r="AD1" s="43" t="s">
        <v>11</v>
      </c>
    </row>
    <row r="2" spans="5:42" x14ac:dyDescent="0.2">
      <c r="P2" s="41" t="s">
        <v>12</v>
      </c>
      <c r="Q2" t="s">
        <v>13</v>
      </c>
      <c r="R2" t="s">
        <v>14</v>
      </c>
      <c r="S2" s="36" t="s">
        <v>15</v>
      </c>
      <c r="T2" t="s">
        <v>16</v>
      </c>
      <c r="U2" t="s">
        <v>17</v>
      </c>
      <c r="V2" s="40" t="s">
        <v>18</v>
      </c>
      <c r="W2" s="48" t="s">
        <v>19</v>
      </c>
      <c r="X2" s="41" t="s">
        <v>20</v>
      </c>
      <c r="Y2" t="s">
        <v>13</v>
      </c>
      <c r="Z2" t="s">
        <v>14</v>
      </c>
      <c r="AA2" s="36" t="s">
        <v>15</v>
      </c>
      <c r="AB2" t="s">
        <v>16</v>
      </c>
      <c r="AC2" t="s">
        <v>17</v>
      </c>
      <c r="AD2" s="44" t="s">
        <v>18</v>
      </c>
      <c r="AE2" s="48" t="s">
        <v>21</v>
      </c>
      <c r="AF2" s="48" t="s">
        <v>22</v>
      </c>
      <c r="AH2" t="s">
        <v>23</v>
      </c>
      <c r="AI2" t="s">
        <v>19</v>
      </c>
      <c r="AJ2" t="s">
        <v>22</v>
      </c>
      <c r="AK2" t="s">
        <v>24</v>
      </c>
    </row>
    <row r="3" spans="5:42" x14ac:dyDescent="0.2">
      <c r="E3" s="41">
        <v>1</v>
      </c>
      <c r="F3" s="41" t="s">
        <v>25</v>
      </c>
      <c r="G3" s="41">
        <v>100</v>
      </c>
      <c r="I3" t="s">
        <v>19</v>
      </c>
      <c r="J3" s="46">
        <v>0.2</v>
      </c>
      <c r="K3" s="37"/>
      <c r="L3" s="41">
        <v>5</v>
      </c>
      <c r="M3" s="41" t="s">
        <v>25</v>
      </c>
      <c r="N3" s="41">
        <f>G3+(G3*J3)</f>
        <v>120</v>
      </c>
      <c r="P3">
        <v>100</v>
      </c>
      <c r="Q3" s="2">
        <v>5.0000000000000001E-3</v>
      </c>
      <c r="R3">
        <f>P3*Q3</f>
        <v>0.5</v>
      </c>
      <c r="S3">
        <f>P3+R3</f>
        <v>100.5</v>
      </c>
      <c r="T3" s="37">
        <v>0.01</v>
      </c>
      <c r="U3">
        <f>S3*T3</f>
        <v>1.0050000000000001</v>
      </c>
      <c r="V3">
        <f>S3+U3</f>
        <v>101.505</v>
      </c>
      <c r="W3" s="37">
        <f>-95%</f>
        <v>-0.95</v>
      </c>
      <c r="X3">
        <f>P3+(P3*W3)</f>
        <v>5</v>
      </c>
      <c r="Y3" s="2">
        <v>5.0000000000000001E-3</v>
      </c>
      <c r="Z3">
        <f>X3*Y3</f>
        <v>2.5000000000000001E-2</v>
      </c>
      <c r="AA3">
        <f>X3-Z3</f>
        <v>4.9749999999999996</v>
      </c>
      <c r="AB3" s="37">
        <v>0.01</v>
      </c>
      <c r="AC3">
        <f>AA3*AB3</f>
        <v>4.9749999999999996E-2</v>
      </c>
      <c r="AD3">
        <f>AA3-AC3</f>
        <v>4.9252499999999992</v>
      </c>
      <c r="AE3">
        <f>AD3-V3</f>
        <v>-96.57974999999999</v>
      </c>
      <c r="AF3" s="47">
        <f>AE3/P3</f>
        <v>-0.96579749999999986</v>
      </c>
      <c r="AH3">
        <v>1</v>
      </c>
      <c r="AI3" s="37">
        <f>W3</f>
        <v>-0.95</v>
      </c>
      <c r="AJ3" s="47">
        <f>AF3</f>
        <v>-0.96579749999999986</v>
      </c>
      <c r="AK3" s="49">
        <f>AI3-AJ3</f>
        <v>1.5797499999999909E-2</v>
      </c>
      <c r="AN3" s="37"/>
      <c r="AO3" s="47"/>
      <c r="AP3" s="49"/>
    </row>
    <row r="4" spans="5:42" x14ac:dyDescent="0.2">
      <c r="P4">
        <v>100</v>
      </c>
      <c r="Q4" s="2">
        <v>5.0000000000000001E-3</v>
      </c>
      <c r="R4">
        <f t="shared" ref="R4:R67" si="0">P4*Q4</f>
        <v>0.5</v>
      </c>
      <c r="S4">
        <f t="shared" ref="S4:S67" si="1">P4+R4</f>
        <v>100.5</v>
      </c>
      <c r="T4" s="37">
        <v>0.01</v>
      </c>
      <c r="U4">
        <f t="shared" ref="U4:U67" si="2">S4*T4</f>
        <v>1.0050000000000001</v>
      </c>
      <c r="V4">
        <f t="shared" ref="V4:V67" si="3">S4+U4</f>
        <v>101.505</v>
      </c>
      <c r="W4" s="37">
        <f>W3+5%</f>
        <v>-0.89999999999999991</v>
      </c>
      <c r="X4">
        <f t="shared" ref="X4:X67" si="4">P4+(P4*W4)</f>
        <v>10.000000000000014</v>
      </c>
      <c r="Y4" s="2">
        <v>5.0000000000000001E-3</v>
      </c>
      <c r="Z4">
        <f t="shared" ref="Z4:Z67" si="5">X4*Y4</f>
        <v>5.0000000000000072E-2</v>
      </c>
      <c r="AA4">
        <f t="shared" ref="AA4:AA67" si="6">X4-Z4</f>
        <v>9.9500000000000135</v>
      </c>
      <c r="AB4" s="37">
        <v>0.01</v>
      </c>
      <c r="AC4">
        <f t="shared" ref="AC4:AC67" si="7">AA4*AB4</f>
        <v>9.9500000000000144E-2</v>
      </c>
      <c r="AD4">
        <f t="shared" ref="AD4:AD67" si="8">AA4-AC4</f>
        <v>9.8505000000000127</v>
      </c>
      <c r="AE4">
        <f t="shared" ref="AE4:AE67" si="9">AD4-V4</f>
        <v>-91.654499999999985</v>
      </c>
      <c r="AF4" s="47">
        <f t="shared" ref="AF4:AF67" si="10">AE4/P4</f>
        <v>-0.91654499999999983</v>
      </c>
      <c r="AH4">
        <v>2</v>
      </c>
      <c r="AI4" s="37">
        <f t="shared" ref="AI4:AI67" si="11">W4</f>
        <v>-0.89999999999999991</v>
      </c>
      <c r="AJ4" s="47">
        <f t="shared" ref="AJ4:AJ67" si="12">AF4</f>
        <v>-0.91654499999999983</v>
      </c>
      <c r="AK4" s="49">
        <f t="shared" ref="AK4:AK42" si="13">AI4-AJ4</f>
        <v>1.6544999999999921E-2</v>
      </c>
      <c r="AN4" s="37"/>
      <c r="AO4" s="47"/>
      <c r="AP4" s="49"/>
    </row>
    <row r="5" spans="5:42" x14ac:dyDescent="0.2">
      <c r="F5" t="s">
        <v>13</v>
      </c>
      <c r="G5" s="2">
        <v>5.0000000000000001E-3</v>
      </c>
      <c r="M5" t="s">
        <v>13</v>
      </c>
      <c r="N5" s="2">
        <v>5.0000000000000001E-3</v>
      </c>
      <c r="P5">
        <v>100</v>
      </c>
      <c r="Q5" s="2">
        <v>5.0000000000000001E-3</v>
      </c>
      <c r="R5">
        <f t="shared" si="0"/>
        <v>0.5</v>
      </c>
      <c r="S5">
        <f t="shared" si="1"/>
        <v>100.5</v>
      </c>
      <c r="T5" s="37">
        <v>0.01</v>
      </c>
      <c r="U5">
        <f t="shared" si="2"/>
        <v>1.0050000000000001</v>
      </c>
      <c r="V5">
        <f t="shared" si="3"/>
        <v>101.505</v>
      </c>
      <c r="W5" s="37">
        <f t="shared" ref="W5:W68" si="14">W4+5%</f>
        <v>-0.84999999999999987</v>
      </c>
      <c r="X5">
        <f t="shared" si="4"/>
        <v>15.000000000000014</v>
      </c>
      <c r="Y5" s="2">
        <v>5.0000000000000001E-3</v>
      </c>
      <c r="Z5">
        <f t="shared" si="5"/>
        <v>7.5000000000000067E-2</v>
      </c>
      <c r="AA5">
        <f t="shared" si="6"/>
        <v>14.925000000000015</v>
      </c>
      <c r="AB5" s="37">
        <v>0.01</v>
      </c>
      <c r="AC5">
        <f t="shared" si="7"/>
        <v>0.14925000000000016</v>
      </c>
      <c r="AD5">
        <f t="shared" si="8"/>
        <v>14.775750000000015</v>
      </c>
      <c r="AE5">
        <f t="shared" si="9"/>
        <v>-86.729249999999979</v>
      </c>
      <c r="AF5" s="47">
        <f t="shared" si="10"/>
        <v>-0.8672924999999998</v>
      </c>
      <c r="AH5">
        <v>3</v>
      </c>
      <c r="AI5" s="37">
        <f t="shared" si="11"/>
        <v>-0.84999999999999987</v>
      </c>
      <c r="AJ5" s="47">
        <f t="shared" si="12"/>
        <v>-0.8672924999999998</v>
      </c>
      <c r="AK5" s="49">
        <f t="shared" si="13"/>
        <v>1.7292499999999933E-2</v>
      </c>
      <c r="AN5" s="37"/>
      <c r="AO5" s="47"/>
      <c r="AP5" s="49"/>
    </row>
    <row r="6" spans="5:42" x14ac:dyDescent="0.2">
      <c r="F6" t="s">
        <v>14</v>
      </c>
      <c r="G6">
        <f>G3*G5</f>
        <v>0.5</v>
      </c>
      <c r="M6" t="s">
        <v>14</v>
      </c>
      <c r="N6">
        <f>N3*N5</f>
        <v>0.6</v>
      </c>
      <c r="P6">
        <v>100</v>
      </c>
      <c r="Q6" s="2">
        <v>5.0000000000000001E-3</v>
      </c>
      <c r="R6">
        <f t="shared" si="0"/>
        <v>0.5</v>
      </c>
      <c r="S6">
        <f t="shared" si="1"/>
        <v>100.5</v>
      </c>
      <c r="T6" s="37">
        <v>0.01</v>
      </c>
      <c r="U6">
        <f t="shared" si="2"/>
        <v>1.0050000000000001</v>
      </c>
      <c r="V6">
        <f t="shared" si="3"/>
        <v>101.505</v>
      </c>
      <c r="W6" s="37">
        <f t="shared" si="14"/>
        <v>-0.79999999999999982</v>
      </c>
      <c r="X6">
        <f t="shared" si="4"/>
        <v>20.000000000000014</v>
      </c>
      <c r="Y6" s="2">
        <v>5.0000000000000001E-3</v>
      </c>
      <c r="Z6">
        <f t="shared" si="5"/>
        <v>0.10000000000000007</v>
      </c>
      <c r="AA6">
        <f t="shared" si="6"/>
        <v>19.900000000000013</v>
      </c>
      <c r="AB6" s="37">
        <v>0.01</v>
      </c>
      <c r="AC6">
        <f t="shared" si="7"/>
        <v>0.19900000000000012</v>
      </c>
      <c r="AD6">
        <f t="shared" si="8"/>
        <v>19.701000000000011</v>
      </c>
      <c r="AE6">
        <f t="shared" si="9"/>
        <v>-81.803999999999988</v>
      </c>
      <c r="AF6" s="47">
        <f t="shared" si="10"/>
        <v>-0.81803999999999988</v>
      </c>
      <c r="AH6">
        <v>4</v>
      </c>
      <c r="AI6" s="37">
        <f t="shared" si="11"/>
        <v>-0.79999999999999982</v>
      </c>
      <c r="AJ6" s="47">
        <f t="shared" si="12"/>
        <v>-0.81803999999999988</v>
      </c>
      <c r="AK6" s="49">
        <f t="shared" si="13"/>
        <v>1.8040000000000056E-2</v>
      </c>
      <c r="AN6" s="37"/>
      <c r="AO6" s="47"/>
      <c r="AP6" s="49"/>
    </row>
    <row r="7" spans="5:42" x14ac:dyDescent="0.2">
      <c r="E7">
        <v>2</v>
      </c>
      <c r="F7" s="36" t="s">
        <v>15</v>
      </c>
      <c r="G7" s="36">
        <f>G3+G6</f>
        <v>100.5</v>
      </c>
      <c r="J7">
        <f>N7-G7</f>
        <v>18.900000000000006</v>
      </c>
      <c r="L7">
        <v>6</v>
      </c>
      <c r="M7" s="36" t="s">
        <v>15</v>
      </c>
      <c r="N7" s="36">
        <f>N3-N6</f>
        <v>119.4</v>
      </c>
      <c r="P7">
        <v>100</v>
      </c>
      <c r="Q7" s="2">
        <v>5.0000000000000001E-3</v>
      </c>
      <c r="R7">
        <f t="shared" si="0"/>
        <v>0.5</v>
      </c>
      <c r="S7">
        <f t="shared" si="1"/>
        <v>100.5</v>
      </c>
      <c r="T7" s="37">
        <v>0.01</v>
      </c>
      <c r="U7">
        <f t="shared" si="2"/>
        <v>1.0050000000000001</v>
      </c>
      <c r="V7">
        <f t="shared" si="3"/>
        <v>101.505</v>
      </c>
      <c r="W7" s="37">
        <f t="shared" si="14"/>
        <v>-0.74999999999999978</v>
      </c>
      <c r="X7">
        <f t="shared" si="4"/>
        <v>25.000000000000028</v>
      </c>
      <c r="Y7" s="2">
        <v>5.0000000000000001E-3</v>
      </c>
      <c r="Z7">
        <f t="shared" si="5"/>
        <v>0.12500000000000014</v>
      </c>
      <c r="AA7">
        <f t="shared" si="6"/>
        <v>24.875000000000028</v>
      </c>
      <c r="AB7" s="37">
        <v>0.01</v>
      </c>
      <c r="AC7">
        <f t="shared" si="7"/>
        <v>0.24875000000000028</v>
      </c>
      <c r="AD7">
        <f t="shared" si="8"/>
        <v>24.626250000000027</v>
      </c>
      <c r="AE7">
        <f t="shared" si="9"/>
        <v>-76.878749999999968</v>
      </c>
      <c r="AF7" s="47">
        <f t="shared" si="10"/>
        <v>-0.76878749999999973</v>
      </c>
      <c r="AH7">
        <v>5</v>
      </c>
      <c r="AI7" s="37">
        <f t="shared" si="11"/>
        <v>-0.74999999999999978</v>
      </c>
      <c r="AJ7" s="47">
        <f t="shared" si="12"/>
        <v>-0.76878749999999973</v>
      </c>
      <c r="AK7" s="49">
        <f t="shared" si="13"/>
        <v>1.8787499999999957E-2</v>
      </c>
      <c r="AN7" s="37"/>
      <c r="AO7" s="47"/>
      <c r="AP7" s="49"/>
    </row>
    <row r="8" spans="5:42" x14ac:dyDescent="0.2">
      <c r="J8" s="38">
        <f>(J7/G7)</f>
        <v>0.18805970149253737</v>
      </c>
      <c r="P8">
        <v>100</v>
      </c>
      <c r="Q8" s="2">
        <v>5.0000000000000001E-3</v>
      </c>
      <c r="R8">
        <f t="shared" si="0"/>
        <v>0.5</v>
      </c>
      <c r="S8">
        <f t="shared" si="1"/>
        <v>100.5</v>
      </c>
      <c r="T8" s="37">
        <v>0.01</v>
      </c>
      <c r="U8">
        <f t="shared" si="2"/>
        <v>1.0050000000000001</v>
      </c>
      <c r="V8">
        <f t="shared" si="3"/>
        <v>101.505</v>
      </c>
      <c r="W8" s="37">
        <f t="shared" si="14"/>
        <v>-0.69999999999999973</v>
      </c>
      <c r="X8">
        <f t="shared" si="4"/>
        <v>30.000000000000028</v>
      </c>
      <c r="Y8" s="2">
        <v>5.0000000000000001E-3</v>
      </c>
      <c r="Z8">
        <f t="shared" si="5"/>
        <v>0.15000000000000013</v>
      </c>
      <c r="AA8">
        <f t="shared" si="6"/>
        <v>29.85000000000003</v>
      </c>
      <c r="AB8" s="37">
        <v>0.01</v>
      </c>
      <c r="AC8">
        <f t="shared" si="7"/>
        <v>0.29850000000000032</v>
      </c>
      <c r="AD8">
        <f t="shared" si="8"/>
        <v>29.551500000000029</v>
      </c>
      <c r="AE8">
        <f t="shared" si="9"/>
        <v>-71.953499999999963</v>
      </c>
      <c r="AF8" s="47">
        <f t="shared" si="10"/>
        <v>-0.71953499999999959</v>
      </c>
      <c r="AH8">
        <v>6</v>
      </c>
      <c r="AI8" s="37">
        <f t="shared" si="11"/>
        <v>-0.69999999999999973</v>
      </c>
      <c r="AJ8" s="47">
        <f t="shared" si="12"/>
        <v>-0.71953499999999959</v>
      </c>
      <c r="AK8" s="49">
        <f t="shared" si="13"/>
        <v>1.9534999999999858E-2</v>
      </c>
      <c r="AN8" s="37"/>
      <c r="AO8" s="47"/>
      <c r="AP8" s="49"/>
    </row>
    <row r="9" spans="5:42" x14ac:dyDescent="0.2">
      <c r="F9" t="s">
        <v>16</v>
      </c>
      <c r="G9" s="37">
        <v>0.01</v>
      </c>
      <c r="M9" t="s">
        <v>16</v>
      </c>
      <c r="N9" s="37">
        <v>0.01</v>
      </c>
      <c r="P9">
        <v>100</v>
      </c>
      <c r="Q9" s="2">
        <v>5.0000000000000001E-3</v>
      </c>
      <c r="R9">
        <f t="shared" si="0"/>
        <v>0.5</v>
      </c>
      <c r="S9">
        <f t="shared" si="1"/>
        <v>100.5</v>
      </c>
      <c r="T9" s="37">
        <v>0.01</v>
      </c>
      <c r="U9">
        <f t="shared" si="2"/>
        <v>1.0050000000000001</v>
      </c>
      <c r="V9">
        <f t="shared" si="3"/>
        <v>101.505</v>
      </c>
      <c r="W9" s="37">
        <f t="shared" si="14"/>
        <v>-0.64999999999999969</v>
      </c>
      <c r="X9">
        <f t="shared" si="4"/>
        <v>35.000000000000028</v>
      </c>
      <c r="Y9" s="2">
        <v>5.0000000000000001E-3</v>
      </c>
      <c r="Z9">
        <f t="shared" si="5"/>
        <v>0.17500000000000016</v>
      </c>
      <c r="AA9">
        <f t="shared" si="6"/>
        <v>34.825000000000031</v>
      </c>
      <c r="AB9" s="37">
        <v>0.01</v>
      </c>
      <c r="AC9">
        <f t="shared" si="7"/>
        <v>0.34825000000000034</v>
      </c>
      <c r="AD9">
        <f t="shared" si="8"/>
        <v>34.476750000000031</v>
      </c>
      <c r="AE9">
        <f t="shared" si="9"/>
        <v>-67.028249999999957</v>
      </c>
      <c r="AF9" s="47">
        <f t="shared" si="10"/>
        <v>-0.67028249999999956</v>
      </c>
      <c r="AH9">
        <v>7</v>
      </c>
      <c r="AI9" s="37">
        <f t="shared" si="11"/>
        <v>-0.64999999999999969</v>
      </c>
      <c r="AJ9" s="47">
        <f t="shared" si="12"/>
        <v>-0.67028249999999956</v>
      </c>
      <c r="AK9" s="49">
        <f t="shared" si="13"/>
        <v>2.028249999999987E-2</v>
      </c>
      <c r="AN9" s="37"/>
      <c r="AO9" s="47"/>
      <c r="AP9" s="49"/>
    </row>
    <row r="10" spans="5:42" x14ac:dyDescent="0.2">
      <c r="F10" t="s">
        <v>17</v>
      </c>
      <c r="G10">
        <f>G7*G9</f>
        <v>1.0050000000000001</v>
      </c>
      <c r="M10" t="s">
        <v>17</v>
      </c>
      <c r="N10">
        <f>N7*N9</f>
        <v>1.1940000000000002</v>
      </c>
      <c r="P10">
        <v>100</v>
      </c>
      <c r="Q10" s="2">
        <v>5.0000000000000001E-3</v>
      </c>
      <c r="R10">
        <f t="shared" si="0"/>
        <v>0.5</v>
      </c>
      <c r="S10">
        <f t="shared" si="1"/>
        <v>100.5</v>
      </c>
      <c r="T10" s="37">
        <v>0.01</v>
      </c>
      <c r="U10">
        <f t="shared" si="2"/>
        <v>1.0050000000000001</v>
      </c>
      <c r="V10">
        <f t="shared" si="3"/>
        <v>101.505</v>
      </c>
      <c r="W10" s="37">
        <f t="shared" si="14"/>
        <v>-0.59999999999999964</v>
      </c>
      <c r="X10">
        <f t="shared" si="4"/>
        <v>40.000000000000036</v>
      </c>
      <c r="Y10" s="2">
        <v>5.0000000000000001E-3</v>
      </c>
      <c r="Z10">
        <f t="shared" si="5"/>
        <v>0.20000000000000018</v>
      </c>
      <c r="AA10">
        <f t="shared" si="6"/>
        <v>39.800000000000033</v>
      </c>
      <c r="AB10" s="37">
        <v>0.01</v>
      </c>
      <c r="AC10">
        <f t="shared" si="7"/>
        <v>0.39800000000000035</v>
      </c>
      <c r="AD10">
        <f t="shared" si="8"/>
        <v>39.402000000000029</v>
      </c>
      <c r="AE10">
        <f t="shared" si="9"/>
        <v>-62.102999999999966</v>
      </c>
      <c r="AF10" s="47">
        <f t="shared" si="10"/>
        <v>-0.62102999999999964</v>
      </c>
      <c r="AH10">
        <v>8</v>
      </c>
      <c r="AI10" s="37">
        <f t="shared" si="11"/>
        <v>-0.59999999999999964</v>
      </c>
      <c r="AJ10" s="47">
        <f t="shared" si="12"/>
        <v>-0.62102999999999964</v>
      </c>
      <c r="AK10" s="49">
        <f t="shared" si="13"/>
        <v>2.1029999999999993E-2</v>
      </c>
      <c r="AN10" s="37"/>
      <c r="AO10" s="47"/>
      <c r="AP10" s="49"/>
    </row>
    <row r="11" spans="5:42" x14ac:dyDescent="0.2">
      <c r="E11" s="40">
        <v>3</v>
      </c>
      <c r="F11" s="40" t="s">
        <v>18</v>
      </c>
      <c r="G11" s="40">
        <f>G7+G10</f>
        <v>101.505</v>
      </c>
      <c r="J11">
        <f>N11-G11</f>
        <v>16.701000000000008</v>
      </c>
      <c r="L11" s="44">
        <v>7</v>
      </c>
      <c r="M11" s="44" t="s">
        <v>18</v>
      </c>
      <c r="N11" s="44">
        <f>N7-N10</f>
        <v>118.206</v>
      </c>
      <c r="P11">
        <v>100</v>
      </c>
      <c r="Q11" s="2">
        <v>5.0000000000000001E-3</v>
      </c>
      <c r="R11">
        <f t="shared" si="0"/>
        <v>0.5</v>
      </c>
      <c r="S11">
        <f t="shared" si="1"/>
        <v>100.5</v>
      </c>
      <c r="T11" s="37">
        <v>0.01</v>
      </c>
      <c r="U11">
        <f t="shared" si="2"/>
        <v>1.0050000000000001</v>
      </c>
      <c r="V11">
        <f t="shared" si="3"/>
        <v>101.505</v>
      </c>
      <c r="W11" s="37">
        <f t="shared" si="14"/>
        <v>-0.5499999999999996</v>
      </c>
      <c r="X11">
        <f t="shared" si="4"/>
        <v>45.000000000000043</v>
      </c>
      <c r="Y11" s="2">
        <v>5.0000000000000001E-3</v>
      </c>
      <c r="Z11">
        <f t="shared" si="5"/>
        <v>0.22500000000000023</v>
      </c>
      <c r="AA11">
        <f t="shared" si="6"/>
        <v>44.775000000000041</v>
      </c>
      <c r="AB11" s="37">
        <v>0.01</v>
      </c>
      <c r="AC11">
        <f t="shared" si="7"/>
        <v>0.44775000000000043</v>
      </c>
      <c r="AD11">
        <f t="shared" si="8"/>
        <v>44.327250000000042</v>
      </c>
      <c r="AE11">
        <f t="shared" si="9"/>
        <v>-57.177749999999953</v>
      </c>
      <c r="AF11" s="47">
        <f t="shared" si="10"/>
        <v>-0.57177749999999949</v>
      </c>
      <c r="AH11">
        <v>9</v>
      </c>
      <c r="AI11" s="37">
        <f t="shared" si="11"/>
        <v>-0.5499999999999996</v>
      </c>
      <c r="AJ11" s="47">
        <f t="shared" si="12"/>
        <v>-0.57177749999999949</v>
      </c>
      <c r="AK11" s="49">
        <f t="shared" si="13"/>
        <v>2.1777499999999894E-2</v>
      </c>
      <c r="AN11" s="37"/>
      <c r="AO11" s="47"/>
      <c r="AP11" s="49"/>
    </row>
    <row r="12" spans="5:42" x14ac:dyDescent="0.2">
      <c r="P12">
        <v>100</v>
      </c>
      <c r="Q12" s="2">
        <v>5.0000000000000001E-3</v>
      </c>
      <c r="R12">
        <f t="shared" si="0"/>
        <v>0.5</v>
      </c>
      <c r="S12">
        <f t="shared" si="1"/>
        <v>100.5</v>
      </c>
      <c r="T12" s="37">
        <v>0.01</v>
      </c>
      <c r="U12">
        <f t="shared" si="2"/>
        <v>1.0050000000000001</v>
      </c>
      <c r="V12">
        <f t="shared" si="3"/>
        <v>101.505</v>
      </c>
      <c r="W12" s="37">
        <f t="shared" si="14"/>
        <v>-0.49999999999999961</v>
      </c>
      <c r="X12">
        <f t="shared" si="4"/>
        <v>50.000000000000036</v>
      </c>
      <c r="Y12" s="2">
        <v>5.0000000000000001E-3</v>
      </c>
      <c r="Z12">
        <f t="shared" si="5"/>
        <v>0.25000000000000017</v>
      </c>
      <c r="AA12">
        <f t="shared" si="6"/>
        <v>49.750000000000036</v>
      </c>
      <c r="AB12" s="37">
        <v>0.01</v>
      </c>
      <c r="AC12">
        <f t="shared" si="7"/>
        <v>0.49750000000000039</v>
      </c>
      <c r="AD12">
        <f t="shared" si="8"/>
        <v>49.252500000000033</v>
      </c>
      <c r="AE12">
        <f t="shared" si="9"/>
        <v>-52.252499999999962</v>
      </c>
      <c r="AF12" s="47">
        <f t="shared" si="10"/>
        <v>-0.52252499999999957</v>
      </c>
      <c r="AH12">
        <v>10</v>
      </c>
      <c r="AI12" s="37">
        <f t="shared" si="11"/>
        <v>-0.49999999999999961</v>
      </c>
      <c r="AJ12" s="47">
        <f t="shared" si="12"/>
        <v>-0.52252499999999957</v>
      </c>
      <c r="AK12" s="49">
        <f t="shared" si="13"/>
        <v>2.2524999999999962E-2</v>
      </c>
      <c r="AN12" s="37"/>
      <c r="AO12" s="47"/>
      <c r="AP12" s="49"/>
    </row>
    <row r="13" spans="5:42" x14ac:dyDescent="0.2">
      <c r="E13" s="42">
        <v>4</v>
      </c>
      <c r="F13" s="42" t="s">
        <v>10</v>
      </c>
      <c r="G13" s="42">
        <f>G11</f>
        <v>101.505</v>
      </c>
      <c r="I13" t="s">
        <v>21</v>
      </c>
      <c r="J13">
        <f>N13-G13</f>
        <v>16.701000000000008</v>
      </c>
      <c r="L13" s="43">
        <v>4</v>
      </c>
      <c r="M13" s="43" t="s">
        <v>11</v>
      </c>
      <c r="N13" s="43">
        <f>N11</f>
        <v>118.206</v>
      </c>
      <c r="P13">
        <v>100</v>
      </c>
      <c r="Q13" s="2">
        <v>5.0000000000000001E-3</v>
      </c>
      <c r="R13">
        <f t="shared" si="0"/>
        <v>0.5</v>
      </c>
      <c r="S13">
        <f t="shared" si="1"/>
        <v>100.5</v>
      </c>
      <c r="T13" s="37">
        <v>0.01</v>
      </c>
      <c r="U13">
        <f t="shared" si="2"/>
        <v>1.0050000000000001</v>
      </c>
      <c r="V13">
        <f t="shared" si="3"/>
        <v>101.505</v>
      </c>
      <c r="W13" s="37">
        <f t="shared" si="14"/>
        <v>-0.44999999999999962</v>
      </c>
      <c r="X13">
        <f t="shared" si="4"/>
        <v>55.000000000000036</v>
      </c>
      <c r="Y13" s="2">
        <v>5.0000000000000001E-3</v>
      </c>
      <c r="Z13">
        <f t="shared" si="5"/>
        <v>0.27500000000000019</v>
      </c>
      <c r="AA13">
        <f t="shared" si="6"/>
        <v>54.725000000000037</v>
      </c>
      <c r="AB13" s="37">
        <v>0.01</v>
      </c>
      <c r="AC13">
        <f t="shared" si="7"/>
        <v>0.54725000000000035</v>
      </c>
      <c r="AD13">
        <f t="shared" si="8"/>
        <v>54.177750000000039</v>
      </c>
      <c r="AE13">
        <f t="shared" si="9"/>
        <v>-47.327249999999957</v>
      </c>
      <c r="AF13" s="47">
        <f t="shared" si="10"/>
        <v>-0.47327249999999954</v>
      </c>
      <c r="AH13">
        <v>11</v>
      </c>
      <c r="AI13" s="37">
        <f t="shared" si="11"/>
        <v>-0.44999999999999962</v>
      </c>
      <c r="AJ13" s="47">
        <f t="shared" si="12"/>
        <v>-0.47327249999999954</v>
      </c>
      <c r="AK13" s="49">
        <f t="shared" si="13"/>
        <v>2.3272499999999918E-2</v>
      </c>
      <c r="AN13" s="37"/>
      <c r="AO13" s="47"/>
      <c r="AP13" s="49"/>
    </row>
    <row r="14" spans="5:42" x14ac:dyDescent="0.2">
      <c r="I14" t="s">
        <v>22</v>
      </c>
      <c r="J14" s="45">
        <f>(J13/G13)</f>
        <v>0.16453376680951687</v>
      </c>
      <c r="P14">
        <v>100</v>
      </c>
      <c r="Q14" s="2">
        <v>5.0000000000000001E-3</v>
      </c>
      <c r="R14">
        <f t="shared" si="0"/>
        <v>0.5</v>
      </c>
      <c r="S14">
        <f t="shared" si="1"/>
        <v>100.5</v>
      </c>
      <c r="T14" s="37">
        <v>0.01</v>
      </c>
      <c r="U14">
        <f t="shared" si="2"/>
        <v>1.0050000000000001</v>
      </c>
      <c r="V14">
        <f t="shared" si="3"/>
        <v>101.505</v>
      </c>
      <c r="W14" s="37">
        <f t="shared" si="14"/>
        <v>-0.39999999999999963</v>
      </c>
      <c r="X14">
        <f t="shared" si="4"/>
        <v>60.000000000000036</v>
      </c>
      <c r="Y14" s="2">
        <v>5.0000000000000001E-3</v>
      </c>
      <c r="Z14">
        <f t="shared" si="5"/>
        <v>0.30000000000000021</v>
      </c>
      <c r="AA14">
        <f t="shared" si="6"/>
        <v>59.700000000000038</v>
      </c>
      <c r="AB14" s="37">
        <v>0.01</v>
      </c>
      <c r="AC14">
        <f t="shared" si="7"/>
        <v>0.59700000000000042</v>
      </c>
      <c r="AD14">
        <f t="shared" si="8"/>
        <v>59.103000000000037</v>
      </c>
      <c r="AE14">
        <f t="shared" si="9"/>
        <v>-42.401999999999958</v>
      </c>
      <c r="AF14" s="47">
        <f t="shared" si="10"/>
        <v>-0.42401999999999956</v>
      </c>
      <c r="AH14">
        <v>12</v>
      </c>
      <c r="AI14" s="37">
        <f t="shared" si="11"/>
        <v>-0.39999999999999963</v>
      </c>
      <c r="AJ14" s="47">
        <f t="shared" si="12"/>
        <v>-0.42401999999999956</v>
      </c>
      <c r="AK14" s="49">
        <f t="shared" si="13"/>
        <v>2.401999999999993E-2</v>
      </c>
      <c r="AN14" s="37"/>
      <c r="AO14" s="47"/>
      <c r="AP14" s="49"/>
    </row>
    <row r="15" spans="5:42" x14ac:dyDescent="0.2">
      <c r="F15" t="s">
        <v>26</v>
      </c>
      <c r="G15">
        <f>G11-G3</f>
        <v>1.5049999999999955</v>
      </c>
      <c r="M15" t="s">
        <v>27</v>
      </c>
      <c r="N15">
        <f>N11-N3</f>
        <v>-1.7939999999999969</v>
      </c>
      <c r="P15">
        <v>100</v>
      </c>
      <c r="Q15" s="2">
        <v>5.0000000000000001E-3</v>
      </c>
      <c r="R15">
        <f t="shared" si="0"/>
        <v>0.5</v>
      </c>
      <c r="S15">
        <f t="shared" si="1"/>
        <v>100.5</v>
      </c>
      <c r="T15" s="37">
        <v>0.01</v>
      </c>
      <c r="U15">
        <f t="shared" si="2"/>
        <v>1.0050000000000001</v>
      </c>
      <c r="V15">
        <f t="shared" si="3"/>
        <v>101.505</v>
      </c>
      <c r="W15" s="37">
        <f t="shared" si="14"/>
        <v>-0.34999999999999964</v>
      </c>
      <c r="X15">
        <f t="shared" si="4"/>
        <v>65.000000000000028</v>
      </c>
      <c r="Y15" s="2">
        <v>5.0000000000000001E-3</v>
      </c>
      <c r="Z15">
        <f t="shared" si="5"/>
        <v>0.32500000000000012</v>
      </c>
      <c r="AA15">
        <f t="shared" si="6"/>
        <v>64.675000000000026</v>
      </c>
      <c r="AB15" s="37">
        <v>0.01</v>
      </c>
      <c r="AC15">
        <f t="shared" si="7"/>
        <v>0.64675000000000027</v>
      </c>
      <c r="AD15">
        <f t="shared" si="8"/>
        <v>64.028250000000028</v>
      </c>
      <c r="AE15">
        <f t="shared" si="9"/>
        <v>-37.476749999999967</v>
      </c>
      <c r="AF15" s="47">
        <f t="shared" si="10"/>
        <v>-0.3747674999999997</v>
      </c>
      <c r="AH15">
        <v>13</v>
      </c>
      <c r="AI15" s="37">
        <f t="shared" si="11"/>
        <v>-0.34999999999999964</v>
      </c>
      <c r="AJ15" s="47">
        <f t="shared" si="12"/>
        <v>-0.3747674999999997</v>
      </c>
      <c r="AK15" s="49">
        <f t="shared" si="13"/>
        <v>2.4767500000000053E-2</v>
      </c>
      <c r="AN15" s="37"/>
      <c r="AO15" s="47"/>
      <c r="AP15" s="49"/>
    </row>
    <row r="16" spans="5:42" x14ac:dyDescent="0.2">
      <c r="F16" t="s">
        <v>28</v>
      </c>
      <c r="G16" s="38">
        <f>G15/G3</f>
        <v>1.5049999999999954E-2</v>
      </c>
      <c r="M16" t="s">
        <v>29</v>
      </c>
      <c r="N16" s="38">
        <f>N15/N3</f>
        <v>-1.4949999999999974E-2</v>
      </c>
      <c r="P16">
        <v>100</v>
      </c>
      <c r="Q16" s="2">
        <v>5.0000000000000001E-3</v>
      </c>
      <c r="R16">
        <f t="shared" si="0"/>
        <v>0.5</v>
      </c>
      <c r="S16">
        <f t="shared" si="1"/>
        <v>100.5</v>
      </c>
      <c r="T16" s="37">
        <v>0.01</v>
      </c>
      <c r="U16">
        <f t="shared" si="2"/>
        <v>1.0050000000000001</v>
      </c>
      <c r="V16">
        <f t="shared" si="3"/>
        <v>101.505</v>
      </c>
      <c r="W16" s="37">
        <f t="shared" si="14"/>
        <v>-0.29999999999999966</v>
      </c>
      <c r="X16">
        <f t="shared" si="4"/>
        <v>70.000000000000028</v>
      </c>
      <c r="Y16" s="2">
        <v>5.0000000000000001E-3</v>
      </c>
      <c r="Z16">
        <f t="shared" si="5"/>
        <v>0.35000000000000014</v>
      </c>
      <c r="AA16">
        <f t="shared" si="6"/>
        <v>69.650000000000034</v>
      </c>
      <c r="AB16" s="37">
        <v>0.01</v>
      </c>
      <c r="AC16">
        <f t="shared" si="7"/>
        <v>0.69650000000000034</v>
      </c>
      <c r="AD16">
        <f t="shared" si="8"/>
        <v>68.953500000000034</v>
      </c>
      <c r="AE16">
        <f t="shared" si="9"/>
        <v>-32.551499999999962</v>
      </c>
      <c r="AF16" s="47">
        <f t="shared" si="10"/>
        <v>-0.32551499999999961</v>
      </c>
      <c r="AH16">
        <v>14</v>
      </c>
      <c r="AI16" s="37">
        <f t="shared" si="11"/>
        <v>-0.29999999999999966</v>
      </c>
      <c r="AJ16" s="47">
        <f t="shared" si="12"/>
        <v>-0.32551499999999961</v>
      </c>
      <c r="AK16" s="49">
        <f t="shared" si="13"/>
        <v>2.5514999999999954E-2</v>
      </c>
      <c r="AN16" s="37"/>
      <c r="AO16" s="47"/>
      <c r="AP16" s="49"/>
    </row>
    <row r="17" spans="16:42" x14ac:dyDescent="0.2">
      <c r="P17">
        <v>100</v>
      </c>
      <c r="Q17" s="2">
        <v>5.0000000000000001E-3</v>
      </c>
      <c r="R17">
        <f t="shared" si="0"/>
        <v>0.5</v>
      </c>
      <c r="S17">
        <f t="shared" si="1"/>
        <v>100.5</v>
      </c>
      <c r="T17" s="37">
        <v>0.01</v>
      </c>
      <c r="U17">
        <f t="shared" si="2"/>
        <v>1.0050000000000001</v>
      </c>
      <c r="V17">
        <f t="shared" si="3"/>
        <v>101.505</v>
      </c>
      <c r="W17" s="37">
        <f t="shared" si="14"/>
        <v>-0.24999999999999967</v>
      </c>
      <c r="X17">
        <f t="shared" si="4"/>
        <v>75.000000000000028</v>
      </c>
      <c r="Y17" s="2">
        <v>5.0000000000000001E-3</v>
      </c>
      <c r="Z17">
        <f t="shared" si="5"/>
        <v>0.37500000000000017</v>
      </c>
      <c r="AA17">
        <f t="shared" si="6"/>
        <v>74.625000000000028</v>
      </c>
      <c r="AB17" s="37">
        <v>0.01</v>
      </c>
      <c r="AC17">
        <f t="shared" si="7"/>
        <v>0.7462500000000003</v>
      </c>
      <c r="AD17">
        <f t="shared" si="8"/>
        <v>73.878750000000025</v>
      </c>
      <c r="AE17">
        <f t="shared" si="9"/>
        <v>-27.62624999999997</v>
      </c>
      <c r="AF17" s="47">
        <f t="shared" si="10"/>
        <v>-0.27626249999999969</v>
      </c>
      <c r="AH17">
        <v>15</v>
      </c>
      <c r="AI17" s="37">
        <f t="shared" si="11"/>
        <v>-0.24999999999999967</v>
      </c>
      <c r="AJ17" s="47">
        <f t="shared" si="12"/>
        <v>-0.27626249999999969</v>
      </c>
      <c r="AK17" s="49">
        <f t="shared" si="13"/>
        <v>2.6262500000000022E-2</v>
      </c>
      <c r="AN17" s="37"/>
      <c r="AO17" s="47"/>
      <c r="AP17" s="49"/>
    </row>
    <row r="18" spans="16:42" x14ac:dyDescent="0.2">
      <c r="P18">
        <v>100</v>
      </c>
      <c r="Q18" s="2">
        <v>5.0000000000000001E-3</v>
      </c>
      <c r="R18">
        <f t="shared" si="0"/>
        <v>0.5</v>
      </c>
      <c r="S18">
        <f t="shared" si="1"/>
        <v>100.5</v>
      </c>
      <c r="T18" s="37">
        <v>0.01</v>
      </c>
      <c r="U18">
        <f t="shared" si="2"/>
        <v>1.0050000000000001</v>
      </c>
      <c r="V18">
        <f t="shared" si="3"/>
        <v>101.505</v>
      </c>
      <c r="W18" s="37">
        <f t="shared" si="14"/>
        <v>-0.19999999999999968</v>
      </c>
      <c r="X18">
        <f t="shared" si="4"/>
        <v>80.000000000000028</v>
      </c>
      <c r="Y18" s="2">
        <v>5.0000000000000001E-3</v>
      </c>
      <c r="Z18">
        <f t="shared" si="5"/>
        <v>0.40000000000000013</v>
      </c>
      <c r="AA18">
        <f t="shared" si="6"/>
        <v>79.600000000000023</v>
      </c>
      <c r="AB18" s="37">
        <v>0.01</v>
      </c>
      <c r="AC18">
        <f t="shared" si="7"/>
        <v>0.79600000000000026</v>
      </c>
      <c r="AD18">
        <f t="shared" si="8"/>
        <v>78.804000000000016</v>
      </c>
      <c r="AE18">
        <f t="shared" si="9"/>
        <v>-22.700999999999979</v>
      </c>
      <c r="AF18" s="47">
        <f t="shared" si="10"/>
        <v>-0.2270099999999998</v>
      </c>
      <c r="AH18">
        <v>16</v>
      </c>
      <c r="AI18" s="37">
        <f t="shared" si="11"/>
        <v>-0.19999999999999968</v>
      </c>
      <c r="AJ18" s="47">
        <f t="shared" si="12"/>
        <v>-0.2270099999999998</v>
      </c>
      <c r="AK18" s="49">
        <f t="shared" si="13"/>
        <v>2.7010000000000117E-2</v>
      </c>
      <c r="AN18" s="37"/>
      <c r="AO18" s="47"/>
      <c r="AP18" s="49"/>
    </row>
    <row r="19" spans="16:42" x14ac:dyDescent="0.2">
      <c r="P19">
        <v>100</v>
      </c>
      <c r="Q19" s="2">
        <v>5.0000000000000001E-3</v>
      </c>
      <c r="R19">
        <f t="shared" si="0"/>
        <v>0.5</v>
      </c>
      <c r="S19">
        <f t="shared" si="1"/>
        <v>100.5</v>
      </c>
      <c r="T19" s="37">
        <v>0.01</v>
      </c>
      <c r="U19">
        <f t="shared" si="2"/>
        <v>1.0050000000000001</v>
      </c>
      <c r="V19">
        <f t="shared" si="3"/>
        <v>101.505</v>
      </c>
      <c r="W19" s="37">
        <f t="shared" si="14"/>
        <v>-0.14999999999999969</v>
      </c>
      <c r="X19">
        <f t="shared" si="4"/>
        <v>85.000000000000028</v>
      </c>
      <c r="Y19" s="2">
        <v>5.0000000000000001E-3</v>
      </c>
      <c r="Z19">
        <f t="shared" si="5"/>
        <v>0.42500000000000016</v>
      </c>
      <c r="AA19">
        <f t="shared" si="6"/>
        <v>84.575000000000031</v>
      </c>
      <c r="AB19" s="37">
        <v>0.01</v>
      </c>
      <c r="AC19">
        <f t="shared" si="7"/>
        <v>0.84575000000000033</v>
      </c>
      <c r="AD19">
        <f t="shared" si="8"/>
        <v>83.729250000000036</v>
      </c>
      <c r="AE19">
        <f t="shared" si="9"/>
        <v>-17.77574999999996</v>
      </c>
      <c r="AF19" s="47">
        <f t="shared" si="10"/>
        <v>-0.1777574999999996</v>
      </c>
      <c r="AH19">
        <v>17</v>
      </c>
      <c r="AI19" s="37">
        <f t="shared" si="11"/>
        <v>-0.14999999999999969</v>
      </c>
      <c r="AJ19" s="47">
        <f t="shared" si="12"/>
        <v>-0.1777574999999996</v>
      </c>
      <c r="AK19" s="49">
        <f t="shared" si="13"/>
        <v>2.7757499999999907E-2</v>
      </c>
      <c r="AN19" s="37"/>
      <c r="AO19" s="47"/>
      <c r="AP19" s="49"/>
    </row>
    <row r="20" spans="16:42" x14ac:dyDescent="0.2">
      <c r="P20">
        <v>100</v>
      </c>
      <c r="Q20" s="2">
        <v>5.0000000000000001E-3</v>
      </c>
      <c r="R20">
        <f t="shared" si="0"/>
        <v>0.5</v>
      </c>
      <c r="S20">
        <f t="shared" si="1"/>
        <v>100.5</v>
      </c>
      <c r="T20" s="37">
        <v>0.01</v>
      </c>
      <c r="U20">
        <f t="shared" si="2"/>
        <v>1.0050000000000001</v>
      </c>
      <c r="V20">
        <f t="shared" si="3"/>
        <v>101.505</v>
      </c>
      <c r="W20" s="37">
        <f t="shared" si="14"/>
        <v>-9.9999999999999686E-2</v>
      </c>
      <c r="X20">
        <f t="shared" si="4"/>
        <v>90.000000000000028</v>
      </c>
      <c r="Y20" s="2">
        <v>5.0000000000000001E-3</v>
      </c>
      <c r="Z20">
        <f t="shared" si="5"/>
        <v>0.45000000000000018</v>
      </c>
      <c r="AA20">
        <f t="shared" si="6"/>
        <v>89.550000000000026</v>
      </c>
      <c r="AB20" s="37">
        <v>0.01</v>
      </c>
      <c r="AC20">
        <f t="shared" si="7"/>
        <v>0.8955000000000003</v>
      </c>
      <c r="AD20">
        <f t="shared" si="8"/>
        <v>88.654500000000027</v>
      </c>
      <c r="AE20">
        <f t="shared" si="9"/>
        <v>-12.850499999999968</v>
      </c>
      <c r="AF20" s="47">
        <f t="shared" si="10"/>
        <v>-0.12850499999999968</v>
      </c>
      <c r="AH20">
        <v>18</v>
      </c>
      <c r="AI20" s="37">
        <f t="shared" si="11"/>
        <v>-9.9999999999999686E-2</v>
      </c>
      <c r="AJ20" s="47">
        <f t="shared" si="12"/>
        <v>-0.12850499999999968</v>
      </c>
      <c r="AK20" s="49">
        <f t="shared" si="13"/>
        <v>2.8504999999999989E-2</v>
      </c>
      <c r="AN20" s="37"/>
      <c r="AO20" s="47"/>
      <c r="AP20" s="49"/>
    </row>
    <row r="21" spans="16:42" x14ac:dyDescent="0.2">
      <c r="P21">
        <v>100</v>
      </c>
      <c r="Q21" s="2">
        <v>5.0000000000000001E-3</v>
      </c>
      <c r="R21">
        <f t="shared" si="0"/>
        <v>0.5</v>
      </c>
      <c r="S21">
        <f t="shared" si="1"/>
        <v>100.5</v>
      </c>
      <c r="T21" s="37">
        <v>0.01</v>
      </c>
      <c r="U21">
        <f t="shared" si="2"/>
        <v>1.0050000000000001</v>
      </c>
      <c r="V21">
        <f t="shared" si="3"/>
        <v>101.505</v>
      </c>
      <c r="W21" s="37">
        <f t="shared" si="14"/>
        <v>-4.9999999999999684E-2</v>
      </c>
      <c r="X21">
        <f t="shared" si="4"/>
        <v>95.000000000000028</v>
      </c>
      <c r="Y21" s="2">
        <v>5.0000000000000001E-3</v>
      </c>
      <c r="Z21">
        <f t="shared" si="5"/>
        <v>0.47500000000000014</v>
      </c>
      <c r="AA21">
        <f t="shared" si="6"/>
        <v>94.525000000000034</v>
      </c>
      <c r="AB21" s="37">
        <v>0.01</v>
      </c>
      <c r="AC21">
        <f t="shared" si="7"/>
        <v>0.94525000000000037</v>
      </c>
      <c r="AD21">
        <f t="shared" si="8"/>
        <v>93.579750000000033</v>
      </c>
      <c r="AE21">
        <f t="shared" si="9"/>
        <v>-7.9252499999999628</v>
      </c>
      <c r="AF21" s="47">
        <f t="shared" si="10"/>
        <v>-7.9252499999999629E-2</v>
      </c>
      <c r="AH21">
        <v>19</v>
      </c>
      <c r="AI21" s="37">
        <f t="shared" si="11"/>
        <v>-4.9999999999999684E-2</v>
      </c>
      <c r="AJ21" s="47">
        <f t="shared" si="12"/>
        <v>-7.9252499999999629E-2</v>
      </c>
      <c r="AK21" s="49">
        <f t="shared" si="13"/>
        <v>2.9252499999999945E-2</v>
      </c>
      <c r="AN21" s="37"/>
      <c r="AO21" s="47"/>
      <c r="AP21" s="49"/>
    </row>
    <row r="22" spans="16:42" x14ac:dyDescent="0.2">
      <c r="P22">
        <v>100</v>
      </c>
      <c r="Q22" s="2">
        <v>5.0000000000000001E-3</v>
      </c>
      <c r="R22">
        <f t="shared" si="0"/>
        <v>0.5</v>
      </c>
      <c r="S22">
        <f t="shared" si="1"/>
        <v>100.5</v>
      </c>
      <c r="T22" s="37">
        <v>0.01</v>
      </c>
      <c r="U22">
        <f t="shared" si="2"/>
        <v>1.0050000000000001</v>
      </c>
      <c r="V22">
        <f t="shared" si="3"/>
        <v>101.505</v>
      </c>
      <c r="W22" s="37">
        <f t="shared" si="14"/>
        <v>3.1918911957973251E-16</v>
      </c>
      <c r="X22">
        <f t="shared" si="4"/>
        <v>100.00000000000003</v>
      </c>
      <c r="Y22" s="2">
        <v>5.0000000000000001E-3</v>
      </c>
      <c r="Z22">
        <f t="shared" si="5"/>
        <v>0.50000000000000011</v>
      </c>
      <c r="AA22">
        <f t="shared" si="6"/>
        <v>99.500000000000028</v>
      </c>
      <c r="AB22" s="37">
        <v>0.01</v>
      </c>
      <c r="AC22">
        <f t="shared" si="7"/>
        <v>0.99500000000000033</v>
      </c>
      <c r="AD22">
        <f t="shared" si="8"/>
        <v>98.505000000000024</v>
      </c>
      <c r="AE22">
        <f t="shared" si="9"/>
        <v>-2.9999999999999716</v>
      </c>
      <c r="AF22" s="47">
        <f t="shared" si="10"/>
        <v>-2.9999999999999714E-2</v>
      </c>
      <c r="AH22">
        <v>20</v>
      </c>
      <c r="AI22" s="37">
        <f t="shared" si="11"/>
        <v>3.1918911957973251E-16</v>
      </c>
      <c r="AJ22" s="47">
        <f t="shared" si="12"/>
        <v>-2.9999999999999714E-2</v>
      </c>
      <c r="AK22" s="49">
        <f t="shared" si="13"/>
        <v>3.0000000000000034E-2</v>
      </c>
      <c r="AN22" s="37"/>
      <c r="AO22" s="47"/>
      <c r="AP22" s="49"/>
    </row>
    <row r="23" spans="16:42" x14ac:dyDescent="0.2">
      <c r="P23">
        <v>100</v>
      </c>
      <c r="Q23" s="2">
        <v>5.0000000000000001E-3</v>
      </c>
      <c r="R23">
        <f t="shared" si="0"/>
        <v>0.5</v>
      </c>
      <c r="S23">
        <f t="shared" si="1"/>
        <v>100.5</v>
      </c>
      <c r="T23" s="37">
        <v>0.01</v>
      </c>
      <c r="U23">
        <f t="shared" si="2"/>
        <v>1.0050000000000001</v>
      </c>
      <c r="V23">
        <f t="shared" si="3"/>
        <v>101.505</v>
      </c>
      <c r="W23" s="37">
        <f t="shared" si="14"/>
        <v>5.0000000000000322E-2</v>
      </c>
      <c r="X23">
        <f t="shared" si="4"/>
        <v>105.00000000000003</v>
      </c>
      <c r="Y23" s="2">
        <v>5.0000000000000001E-3</v>
      </c>
      <c r="Z23">
        <f t="shared" si="5"/>
        <v>0.52500000000000013</v>
      </c>
      <c r="AA23">
        <f t="shared" si="6"/>
        <v>104.47500000000002</v>
      </c>
      <c r="AB23" s="37">
        <v>0.01</v>
      </c>
      <c r="AC23">
        <f t="shared" si="7"/>
        <v>1.0447500000000003</v>
      </c>
      <c r="AD23">
        <f t="shared" si="8"/>
        <v>103.43025000000003</v>
      </c>
      <c r="AE23">
        <f t="shared" si="9"/>
        <v>1.9252500000000339</v>
      </c>
      <c r="AF23" s="47">
        <f t="shared" si="10"/>
        <v>1.9252500000000339E-2</v>
      </c>
      <c r="AH23">
        <v>21</v>
      </c>
      <c r="AI23" s="37">
        <f t="shared" si="11"/>
        <v>5.0000000000000322E-2</v>
      </c>
      <c r="AJ23" s="47">
        <f t="shared" si="12"/>
        <v>1.9252500000000339E-2</v>
      </c>
      <c r="AK23" s="49">
        <f t="shared" si="13"/>
        <v>3.0747499999999983E-2</v>
      </c>
      <c r="AN23" s="37"/>
      <c r="AO23" s="47"/>
      <c r="AP23" s="49"/>
    </row>
    <row r="24" spans="16:42" x14ac:dyDescent="0.2">
      <c r="P24">
        <v>100</v>
      </c>
      <c r="Q24" s="2">
        <v>5.0000000000000001E-3</v>
      </c>
      <c r="R24">
        <f t="shared" si="0"/>
        <v>0.5</v>
      </c>
      <c r="S24">
        <f t="shared" si="1"/>
        <v>100.5</v>
      </c>
      <c r="T24" s="37">
        <v>0.01</v>
      </c>
      <c r="U24">
        <f t="shared" si="2"/>
        <v>1.0050000000000001</v>
      </c>
      <c r="V24">
        <f t="shared" si="3"/>
        <v>101.505</v>
      </c>
      <c r="W24" s="37">
        <f t="shared" si="14"/>
        <v>0.10000000000000032</v>
      </c>
      <c r="X24">
        <f t="shared" si="4"/>
        <v>110.00000000000003</v>
      </c>
      <c r="Y24" s="2">
        <v>5.0000000000000001E-3</v>
      </c>
      <c r="Z24">
        <f t="shared" si="5"/>
        <v>0.55000000000000016</v>
      </c>
      <c r="AA24">
        <f t="shared" si="6"/>
        <v>109.45000000000003</v>
      </c>
      <c r="AB24" s="37">
        <v>0.01</v>
      </c>
      <c r="AC24">
        <f t="shared" si="7"/>
        <v>1.0945000000000003</v>
      </c>
      <c r="AD24">
        <f t="shared" si="8"/>
        <v>108.35550000000003</v>
      </c>
      <c r="AE24">
        <f t="shared" si="9"/>
        <v>6.8505000000000393</v>
      </c>
      <c r="AF24" s="47">
        <f t="shared" si="10"/>
        <v>6.8505000000000399E-2</v>
      </c>
      <c r="AH24">
        <v>22</v>
      </c>
      <c r="AI24" s="37">
        <f t="shared" si="11"/>
        <v>0.10000000000000032</v>
      </c>
      <c r="AJ24" s="47">
        <f t="shared" si="12"/>
        <v>6.8505000000000399E-2</v>
      </c>
      <c r="AK24" s="49">
        <f t="shared" si="13"/>
        <v>3.1494999999999926E-2</v>
      </c>
    </row>
    <row r="25" spans="16:42" x14ac:dyDescent="0.2">
      <c r="P25">
        <v>100</v>
      </c>
      <c r="Q25" s="2">
        <v>5.0000000000000001E-3</v>
      </c>
      <c r="R25">
        <f t="shared" si="0"/>
        <v>0.5</v>
      </c>
      <c r="S25">
        <f t="shared" si="1"/>
        <v>100.5</v>
      </c>
      <c r="T25" s="37">
        <v>0.01</v>
      </c>
      <c r="U25">
        <f t="shared" si="2"/>
        <v>1.0050000000000001</v>
      </c>
      <c r="V25">
        <f t="shared" si="3"/>
        <v>101.505</v>
      </c>
      <c r="W25" s="37">
        <f t="shared" si="14"/>
        <v>0.15000000000000033</v>
      </c>
      <c r="X25">
        <f t="shared" si="4"/>
        <v>115.00000000000003</v>
      </c>
      <c r="Y25" s="2">
        <v>5.0000000000000001E-3</v>
      </c>
      <c r="Z25">
        <f t="shared" si="5"/>
        <v>0.57500000000000018</v>
      </c>
      <c r="AA25">
        <f t="shared" si="6"/>
        <v>114.42500000000003</v>
      </c>
      <c r="AB25" s="37">
        <v>0.01</v>
      </c>
      <c r="AC25">
        <f t="shared" si="7"/>
        <v>1.1442500000000002</v>
      </c>
      <c r="AD25">
        <f t="shared" si="8"/>
        <v>113.28075000000003</v>
      </c>
      <c r="AE25">
        <f t="shared" si="9"/>
        <v>11.775750000000031</v>
      </c>
      <c r="AF25" s="47">
        <f t="shared" si="10"/>
        <v>0.11775750000000031</v>
      </c>
      <c r="AH25">
        <v>23</v>
      </c>
      <c r="AI25" s="37">
        <f t="shared" si="11"/>
        <v>0.15000000000000033</v>
      </c>
      <c r="AJ25" s="47">
        <f t="shared" si="12"/>
        <v>0.11775750000000031</v>
      </c>
      <c r="AK25" s="49">
        <f t="shared" si="13"/>
        <v>3.2242500000000021E-2</v>
      </c>
    </row>
    <row r="26" spans="16:42" x14ac:dyDescent="0.2">
      <c r="P26">
        <v>100</v>
      </c>
      <c r="Q26" s="2">
        <v>5.0000000000000001E-3</v>
      </c>
      <c r="R26">
        <f t="shared" si="0"/>
        <v>0.5</v>
      </c>
      <c r="S26">
        <f t="shared" si="1"/>
        <v>100.5</v>
      </c>
      <c r="T26" s="37">
        <v>0.01</v>
      </c>
      <c r="U26">
        <f t="shared" si="2"/>
        <v>1.0050000000000001</v>
      </c>
      <c r="V26">
        <f t="shared" si="3"/>
        <v>101.505</v>
      </c>
      <c r="W26" s="37">
        <f t="shared" si="14"/>
        <v>0.20000000000000034</v>
      </c>
      <c r="X26">
        <f t="shared" si="4"/>
        <v>120.00000000000003</v>
      </c>
      <c r="Y26" s="2">
        <v>5.0000000000000001E-3</v>
      </c>
      <c r="Z26">
        <f t="shared" si="5"/>
        <v>0.6000000000000002</v>
      </c>
      <c r="AA26">
        <f t="shared" si="6"/>
        <v>119.40000000000003</v>
      </c>
      <c r="AB26" s="37">
        <v>0.01</v>
      </c>
      <c r="AC26">
        <f t="shared" si="7"/>
        <v>1.1940000000000004</v>
      </c>
      <c r="AD26">
        <f t="shared" si="8"/>
        <v>118.20600000000003</v>
      </c>
      <c r="AE26">
        <f t="shared" si="9"/>
        <v>16.701000000000036</v>
      </c>
      <c r="AF26" s="47">
        <f t="shared" si="10"/>
        <v>0.16701000000000035</v>
      </c>
      <c r="AH26">
        <v>24</v>
      </c>
      <c r="AI26" s="37">
        <f t="shared" si="11"/>
        <v>0.20000000000000034</v>
      </c>
      <c r="AJ26" s="47">
        <f t="shared" si="12"/>
        <v>0.16701000000000035</v>
      </c>
      <c r="AK26" s="49">
        <f t="shared" si="13"/>
        <v>3.2989999999999992E-2</v>
      </c>
    </row>
    <row r="27" spans="16:42" x14ac:dyDescent="0.2">
      <c r="P27">
        <v>100</v>
      </c>
      <c r="Q27" s="2">
        <v>5.0000000000000001E-3</v>
      </c>
      <c r="R27">
        <f t="shared" si="0"/>
        <v>0.5</v>
      </c>
      <c r="S27">
        <f t="shared" si="1"/>
        <v>100.5</v>
      </c>
      <c r="T27" s="37">
        <v>0.01</v>
      </c>
      <c r="U27">
        <f t="shared" si="2"/>
        <v>1.0050000000000001</v>
      </c>
      <c r="V27">
        <f t="shared" si="3"/>
        <v>101.505</v>
      </c>
      <c r="W27" s="37">
        <f t="shared" si="14"/>
        <v>0.25000000000000033</v>
      </c>
      <c r="X27">
        <f t="shared" si="4"/>
        <v>125.00000000000003</v>
      </c>
      <c r="Y27" s="2">
        <v>5.0000000000000001E-3</v>
      </c>
      <c r="Z27">
        <f t="shared" si="5"/>
        <v>0.62500000000000011</v>
      </c>
      <c r="AA27">
        <f t="shared" si="6"/>
        <v>124.37500000000003</v>
      </c>
      <c r="AB27" s="37">
        <v>0.01</v>
      </c>
      <c r="AC27">
        <f t="shared" si="7"/>
        <v>1.2437500000000004</v>
      </c>
      <c r="AD27">
        <f t="shared" si="8"/>
        <v>123.13125000000002</v>
      </c>
      <c r="AE27">
        <f t="shared" si="9"/>
        <v>21.626250000000027</v>
      </c>
      <c r="AF27" s="47">
        <f t="shared" si="10"/>
        <v>0.21626250000000027</v>
      </c>
      <c r="AH27">
        <v>25</v>
      </c>
      <c r="AI27" s="37">
        <f t="shared" si="11"/>
        <v>0.25000000000000033</v>
      </c>
      <c r="AJ27" s="47">
        <f t="shared" si="12"/>
        <v>0.21626250000000027</v>
      </c>
      <c r="AK27" s="49">
        <f t="shared" si="13"/>
        <v>3.3737500000000059E-2</v>
      </c>
    </row>
    <row r="28" spans="16:42" x14ac:dyDescent="0.2">
      <c r="P28">
        <v>100</v>
      </c>
      <c r="Q28" s="2">
        <v>5.0000000000000001E-3</v>
      </c>
      <c r="R28">
        <f t="shared" si="0"/>
        <v>0.5</v>
      </c>
      <c r="S28">
        <f t="shared" si="1"/>
        <v>100.5</v>
      </c>
      <c r="T28" s="37">
        <v>0.01</v>
      </c>
      <c r="U28">
        <f t="shared" si="2"/>
        <v>1.0050000000000001</v>
      </c>
      <c r="V28">
        <f t="shared" si="3"/>
        <v>101.505</v>
      </c>
      <c r="W28" s="37">
        <f t="shared" si="14"/>
        <v>0.30000000000000032</v>
      </c>
      <c r="X28">
        <f t="shared" si="4"/>
        <v>130.00000000000003</v>
      </c>
      <c r="Y28" s="2">
        <v>5.0000000000000001E-3</v>
      </c>
      <c r="Z28">
        <f t="shared" si="5"/>
        <v>0.65000000000000013</v>
      </c>
      <c r="AA28">
        <f t="shared" si="6"/>
        <v>129.35000000000002</v>
      </c>
      <c r="AB28" s="37">
        <v>0.01</v>
      </c>
      <c r="AC28">
        <f t="shared" si="7"/>
        <v>1.2935000000000003</v>
      </c>
      <c r="AD28">
        <f t="shared" si="8"/>
        <v>128.05650000000003</v>
      </c>
      <c r="AE28">
        <f t="shared" si="9"/>
        <v>26.551500000000033</v>
      </c>
      <c r="AF28" s="47">
        <f t="shared" si="10"/>
        <v>0.26551500000000033</v>
      </c>
      <c r="AH28">
        <v>26</v>
      </c>
      <c r="AI28" s="37">
        <f t="shared" si="11"/>
        <v>0.30000000000000032</v>
      </c>
      <c r="AJ28" s="47">
        <f t="shared" si="12"/>
        <v>0.26551500000000033</v>
      </c>
      <c r="AK28" s="49">
        <f t="shared" si="13"/>
        <v>3.4484999999999988E-2</v>
      </c>
    </row>
    <row r="29" spans="16:42" x14ac:dyDescent="0.2">
      <c r="P29">
        <v>100</v>
      </c>
      <c r="Q29" s="2">
        <v>5.0000000000000001E-3</v>
      </c>
      <c r="R29">
        <f t="shared" si="0"/>
        <v>0.5</v>
      </c>
      <c r="S29">
        <f t="shared" si="1"/>
        <v>100.5</v>
      </c>
      <c r="T29" s="37">
        <v>0.01</v>
      </c>
      <c r="U29">
        <f t="shared" si="2"/>
        <v>1.0050000000000001</v>
      </c>
      <c r="V29">
        <f t="shared" si="3"/>
        <v>101.505</v>
      </c>
      <c r="W29" s="37">
        <f t="shared" si="14"/>
        <v>0.35000000000000031</v>
      </c>
      <c r="X29">
        <f t="shared" si="4"/>
        <v>135.00000000000003</v>
      </c>
      <c r="Y29" s="2">
        <v>5.0000000000000001E-3</v>
      </c>
      <c r="Z29">
        <f t="shared" si="5"/>
        <v>0.67500000000000016</v>
      </c>
      <c r="AA29">
        <f t="shared" si="6"/>
        <v>134.32500000000002</v>
      </c>
      <c r="AB29" s="37">
        <v>0.01</v>
      </c>
      <c r="AC29">
        <f t="shared" si="7"/>
        <v>1.3432500000000003</v>
      </c>
      <c r="AD29">
        <f t="shared" si="8"/>
        <v>132.98175000000001</v>
      </c>
      <c r="AE29">
        <f t="shared" si="9"/>
        <v>31.47675000000001</v>
      </c>
      <c r="AF29" s="47">
        <f t="shared" si="10"/>
        <v>0.31476750000000009</v>
      </c>
      <c r="AH29">
        <v>27</v>
      </c>
      <c r="AI29" s="37">
        <f t="shared" si="11"/>
        <v>0.35000000000000031</v>
      </c>
      <c r="AJ29" s="47">
        <f t="shared" si="12"/>
        <v>0.31476750000000009</v>
      </c>
      <c r="AK29" s="49">
        <f t="shared" si="13"/>
        <v>3.5232500000000222E-2</v>
      </c>
    </row>
    <row r="30" spans="16:42" x14ac:dyDescent="0.2">
      <c r="P30">
        <v>100</v>
      </c>
      <c r="Q30" s="2">
        <v>5.0000000000000001E-3</v>
      </c>
      <c r="R30">
        <f t="shared" si="0"/>
        <v>0.5</v>
      </c>
      <c r="S30">
        <f t="shared" si="1"/>
        <v>100.5</v>
      </c>
      <c r="T30" s="37">
        <v>0.01</v>
      </c>
      <c r="U30">
        <f t="shared" si="2"/>
        <v>1.0050000000000001</v>
      </c>
      <c r="V30">
        <f t="shared" si="3"/>
        <v>101.505</v>
      </c>
      <c r="W30" s="37">
        <f t="shared" si="14"/>
        <v>0.4000000000000003</v>
      </c>
      <c r="X30">
        <f t="shared" si="4"/>
        <v>140.00000000000003</v>
      </c>
      <c r="Y30" s="2">
        <v>5.0000000000000001E-3</v>
      </c>
      <c r="Z30">
        <f t="shared" si="5"/>
        <v>0.70000000000000018</v>
      </c>
      <c r="AA30">
        <f t="shared" si="6"/>
        <v>139.30000000000004</v>
      </c>
      <c r="AB30" s="37">
        <v>0.01</v>
      </c>
      <c r="AC30">
        <f t="shared" si="7"/>
        <v>1.3930000000000005</v>
      </c>
      <c r="AD30">
        <f t="shared" si="8"/>
        <v>137.90700000000004</v>
      </c>
      <c r="AE30">
        <f t="shared" si="9"/>
        <v>36.402000000000044</v>
      </c>
      <c r="AF30" s="47">
        <f t="shared" si="10"/>
        <v>0.36402000000000045</v>
      </c>
      <c r="AH30">
        <v>28</v>
      </c>
      <c r="AI30" s="37">
        <f t="shared" si="11"/>
        <v>0.4000000000000003</v>
      </c>
      <c r="AJ30" s="47">
        <f t="shared" si="12"/>
        <v>0.36402000000000045</v>
      </c>
      <c r="AK30" s="49">
        <f t="shared" si="13"/>
        <v>3.5979999999999845E-2</v>
      </c>
    </row>
    <row r="31" spans="16:42" x14ac:dyDescent="0.2">
      <c r="P31">
        <v>100</v>
      </c>
      <c r="Q31" s="2">
        <v>5.0000000000000001E-3</v>
      </c>
      <c r="R31">
        <f t="shared" si="0"/>
        <v>0.5</v>
      </c>
      <c r="S31">
        <f t="shared" si="1"/>
        <v>100.5</v>
      </c>
      <c r="T31" s="37">
        <v>0.01</v>
      </c>
      <c r="U31">
        <f t="shared" si="2"/>
        <v>1.0050000000000001</v>
      </c>
      <c r="V31">
        <f t="shared" si="3"/>
        <v>101.505</v>
      </c>
      <c r="W31" s="37">
        <f t="shared" si="14"/>
        <v>0.45000000000000029</v>
      </c>
      <c r="X31">
        <f t="shared" si="4"/>
        <v>145.00000000000003</v>
      </c>
      <c r="Y31" s="2">
        <v>5.0000000000000001E-3</v>
      </c>
      <c r="Z31">
        <f t="shared" si="5"/>
        <v>0.7250000000000002</v>
      </c>
      <c r="AA31">
        <f t="shared" si="6"/>
        <v>144.27500000000003</v>
      </c>
      <c r="AB31" s="37">
        <v>0.01</v>
      </c>
      <c r="AC31">
        <f t="shared" si="7"/>
        <v>1.4427500000000004</v>
      </c>
      <c r="AD31">
        <f t="shared" si="8"/>
        <v>142.83225000000004</v>
      </c>
      <c r="AE31">
        <f t="shared" si="9"/>
        <v>41.327250000000049</v>
      </c>
      <c r="AF31" s="47">
        <f t="shared" si="10"/>
        <v>0.41327250000000049</v>
      </c>
      <c r="AH31">
        <v>29</v>
      </c>
      <c r="AI31" s="37">
        <f t="shared" si="11"/>
        <v>0.45000000000000029</v>
      </c>
      <c r="AJ31" s="47">
        <f t="shared" si="12"/>
        <v>0.41327250000000049</v>
      </c>
      <c r="AK31" s="49">
        <f t="shared" si="13"/>
        <v>3.6727499999999802E-2</v>
      </c>
    </row>
    <row r="32" spans="16:42" x14ac:dyDescent="0.2">
      <c r="P32">
        <v>100</v>
      </c>
      <c r="Q32" s="2">
        <v>5.0000000000000001E-3</v>
      </c>
      <c r="R32">
        <f t="shared" si="0"/>
        <v>0.5</v>
      </c>
      <c r="S32">
        <f t="shared" si="1"/>
        <v>100.5</v>
      </c>
      <c r="T32" s="37">
        <v>0.01</v>
      </c>
      <c r="U32">
        <f t="shared" si="2"/>
        <v>1.0050000000000001</v>
      </c>
      <c r="V32">
        <f t="shared" si="3"/>
        <v>101.505</v>
      </c>
      <c r="W32" s="37">
        <f t="shared" si="14"/>
        <v>0.50000000000000033</v>
      </c>
      <c r="X32">
        <f t="shared" si="4"/>
        <v>150.00000000000003</v>
      </c>
      <c r="Y32" s="2">
        <v>5.0000000000000001E-3</v>
      </c>
      <c r="Z32">
        <f t="shared" si="5"/>
        <v>0.75000000000000011</v>
      </c>
      <c r="AA32">
        <f t="shared" si="6"/>
        <v>149.25000000000003</v>
      </c>
      <c r="AB32" s="37">
        <v>0.01</v>
      </c>
      <c r="AC32">
        <f t="shared" si="7"/>
        <v>1.4925000000000004</v>
      </c>
      <c r="AD32">
        <f t="shared" si="8"/>
        <v>147.75750000000002</v>
      </c>
      <c r="AE32">
        <f t="shared" si="9"/>
        <v>46.252500000000026</v>
      </c>
      <c r="AF32" s="47">
        <f t="shared" si="10"/>
        <v>0.46252500000000024</v>
      </c>
      <c r="AH32">
        <v>30</v>
      </c>
      <c r="AI32" s="37">
        <f t="shared" si="11"/>
        <v>0.50000000000000033</v>
      </c>
      <c r="AJ32" s="47">
        <f t="shared" si="12"/>
        <v>0.46252500000000024</v>
      </c>
      <c r="AK32" s="49">
        <f t="shared" si="13"/>
        <v>3.7475000000000092E-2</v>
      </c>
    </row>
    <row r="33" spans="16:37" x14ac:dyDescent="0.2">
      <c r="P33">
        <v>100</v>
      </c>
      <c r="Q33" s="2">
        <v>5.0000000000000001E-3</v>
      </c>
      <c r="R33">
        <f t="shared" si="0"/>
        <v>0.5</v>
      </c>
      <c r="S33">
        <f t="shared" si="1"/>
        <v>100.5</v>
      </c>
      <c r="T33" s="37">
        <v>0.01</v>
      </c>
      <c r="U33">
        <f t="shared" si="2"/>
        <v>1.0050000000000001</v>
      </c>
      <c r="V33">
        <f t="shared" si="3"/>
        <v>101.505</v>
      </c>
      <c r="W33" s="37">
        <f t="shared" si="14"/>
        <v>0.55000000000000038</v>
      </c>
      <c r="X33">
        <f t="shared" si="4"/>
        <v>155.00000000000003</v>
      </c>
      <c r="Y33" s="2">
        <v>5.0000000000000001E-3</v>
      </c>
      <c r="Z33">
        <f t="shared" si="5"/>
        <v>0.77500000000000013</v>
      </c>
      <c r="AA33">
        <f t="shared" si="6"/>
        <v>154.22500000000002</v>
      </c>
      <c r="AB33" s="37">
        <v>0.01</v>
      </c>
      <c r="AC33">
        <f t="shared" si="7"/>
        <v>1.5422500000000003</v>
      </c>
      <c r="AD33">
        <f t="shared" si="8"/>
        <v>152.68275000000003</v>
      </c>
      <c r="AE33">
        <f t="shared" si="9"/>
        <v>51.177750000000032</v>
      </c>
      <c r="AF33" s="47">
        <f t="shared" si="10"/>
        <v>0.51177750000000033</v>
      </c>
      <c r="AH33">
        <v>31</v>
      </c>
      <c r="AI33" s="37">
        <f t="shared" si="11"/>
        <v>0.55000000000000038</v>
      </c>
      <c r="AJ33" s="47">
        <f t="shared" si="12"/>
        <v>0.51177750000000033</v>
      </c>
      <c r="AK33" s="49">
        <f t="shared" si="13"/>
        <v>3.8222500000000048E-2</v>
      </c>
    </row>
    <row r="34" spans="16:37" x14ac:dyDescent="0.2">
      <c r="P34">
        <v>100</v>
      </c>
      <c r="Q34" s="2">
        <v>5.0000000000000001E-3</v>
      </c>
      <c r="R34">
        <f t="shared" si="0"/>
        <v>0.5</v>
      </c>
      <c r="S34">
        <f t="shared" si="1"/>
        <v>100.5</v>
      </c>
      <c r="T34" s="37">
        <v>0.01</v>
      </c>
      <c r="U34">
        <f t="shared" si="2"/>
        <v>1.0050000000000001</v>
      </c>
      <c r="V34">
        <f t="shared" si="3"/>
        <v>101.505</v>
      </c>
      <c r="W34" s="37">
        <f t="shared" si="14"/>
        <v>0.60000000000000042</v>
      </c>
      <c r="X34">
        <f t="shared" si="4"/>
        <v>160.00000000000006</v>
      </c>
      <c r="Y34" s="2">
        <v>5.0000000000000001E-3</v>
      </c>
      <c r="Z34">
        <f t="shared" si="5"/>
        <v>0.80000000000000027</v>
      </c>
      <c r="AA34">
        <f t="shared" si="6"/>
        <v>159.20000000000005</v>
      </c>
      <c r="AB34" s="37">
        <v>0.01</v>
      </c>
      <c r="AC34">
        <f t="shared" si="7"/>
        <v>1.5920000000000005</v>
      </c>
      <c r="AD34">
        <f t="shared" si="8"/>
        <v>157.60800000000003</v>
      </c>
      <c r="AE34">
        <f t="shared" si="9"/>
        <v>56.103000000000037</v>
      </c>
      <c r="AF34" s="47">
        <f t="shared" si="10"/>
        <v>0.56103000000000036</v>
      </c>
      <c r="AH34">
        <v>32</v>
      </c>
      <c r="AI34" s="37">
        <f t="shared" si="11"/>
        <v>0.60000000000000042</v>
      </c>
      <c r="AJ34" s="47">
        <f t="shared" si="12"/>
        <v>0.56103000000000036</v>
      </c>
      <c r="AK34" s="49">
        <f t="shared" si="13"/>
        <v>3.897000000000006E-2</v>
      </c>
    </row>
    <row r="35" spans="16:37" x14ac:dyDescent="0.2">
      <c r="P35">
        <v>100</v>
      </c>
      <c r="Q35" s="2">
        <v>5.0000000000000001E-3</v>
      </c>
      <c r="R35">
        <f t="shared" si="0"/>
        <v>0.5</v>
      </c>
      <c r="S35">
        <f t="shared" si="1"/>
        <v>100.5</v>
      </c>
      <c r="T35" s="37">
        <v>0.01</v>
      </c>
      <c r="U35">
        <f t="shared" si="2"/>
        <v>1.0050000000000001</v>
      </c>
      <c r="V35">
        <f t="shared" si="3"/>
        <v>101.505</v>
      </c>
      <c r="W35" s="37">
        <f t="shared" si="14"/>
        <v>0.65000000000000047</v>
      </c>
      <c r="X35">
        <f t="shared" si="4"/>
        <v>165.00000000000006</v>
      </c>
      <c r="Y35" s="2">
        <v>5.0000000000000001E-3</v>
      </c>
      <c r="Z35">
        <f t="shared" si="5"/>
        <v>0.82500000000000029</v>
      </c>
      <c r="AA35">
        <f t="shared" si="6"/>
        <v>164.17500000000007</v>
      </c>
      <c r="AB35" s="37">
        <v>0.01</v>
      </c>
      <c r="AC35">
        <f t="shared" si="7"/>
        <v>1.6417500000000007</v>
      </c>
      <c r="AD35">
        <f t="shared" si="8"/>
        <v>162.53325000000007</v>
      </c>
      <c r="AE35">
        <f t="shared" si="9"/>
        <v>61.028250000000071</v>
      </c>
      <c r="AF35" s="47">
        <f t="shared" si="10"/>
        <v>0.61028250000000073</v>
      </c>
      <c r="AH35">
        <v>33</v>
      </c>
      <c r="AI35" s="37">
        <f t="shared" si="11"/>
        <v>0.65000000000000047</v>
      </c>
      <c r="AJ35" s="47">
        <f t="shared" si="12"/>
        <v>0.61028250000000073</v>
      </c>
      <c r="AK35" s="49">
        <f t="shared" si="13"/>
        <v>3.9717499999999739E-2</v>
      </c>
    </row>
    <row r="36" spans="16:37" x14ac:dyDescent="0.2">
      <c r="P36">
        <v>100</v>
      </c>
      <c r="Q36" s="2">
        <v>5.0000000000000001E-3</v>
      </c>
      <c r="R36">
        <f t="shared" si="0"/>
        <v>0.5</v>
      </c>
      <c r="S36">
        <f t="shared" si="1"/>
        <v>100.5</v>
      </c>
      <c r="T36" s="37">
        <v>0.01</v>
      </c>
      <c r="U36">
        <f t="shared" si="2"/>
        <v>1.0050000000000001</v>
      </c>
      <c r="V36">
        <f t="shared" si="3"/>
        <v>101.505</v>
      </c>
      <c r="W36" s="37">
        <f t="shared" si="14"/>
        <v>0.70000000000000051</v>
      </c>
      <c r="X36">
        <f t="shared" si="4"/>
        <v>170.00000000000006</v>
      </c>
      <c r="Y36" s="2">
        <v>5.0000000000000001E-3</v>
      </c>
      <c r="Z36">
        <f t="shared" si="5"/>
        <v>0.85000000000000031</v>
      </c>
      <c r="AA36">
        <f t="shared" si="6"/>
        <v>169.15000000000006</v>
      </c>
      <c r="AB36" s="37">
        <v>0.01</v>
      </c>
      <c r="AC36">
        <f t="shared" si="7"/>
        <v>1.6915000000000007</v>
      </c>
      <c r="AD36">
        <f t="shared" si="8"/>
        <v>167.45850000000007</v>
      </c>
      <c r="AE36">
        <f t="shared" si="9"/>
        <v>65.953500000000076</v>
      </c>
      <c r="AF36" s="47">
        <f t="shared" si="10"/>
        <v>0.65953500000000076</v>
      </c>
      <c r="AH36">
        <v>34</v>
      </c>
      <c r="AI36" s="37">
        <f t="shared" si="11"/>
        <v>0.70000000000000051</v>
      </c>
      <c r="AJ36" s="47">
        <f t="shared" si="12"/>
        <v>0.65953500000000076</v>
      </c>
      <c r="AK36" s="49">
        <f t="shared" si="13"/>
        <v>4.0464999999999751E-2</v>
      </c>
    </row>
    <row r="37" spans="16:37" x14ac:dyDescent="0.2">
      <c r="P37">
        <v>100</v>
      </c>
      <c r="Q37" s="2">
        <v>5.0000000000000001E-3</v>
      </c>
      <c r="R37">
        <f t="shared" si="0"/>
        <v>0.5</v>
      </c>
      <c r="S37">
        <f t="shared" si="1"/>
        <v>100.5</v>
      </c>
      <c r="T37" s="37">
        <v>0.01</v>
      </c>
      <c r="U37">
        <f t="shared" si="2"/>
        <v>1.0050000000000001</v>
      </c>
      <c r="V37">
        <f t="shared" si="3"/>
        <v>101.505</v>
      </c>
      <c r="W37" s="37">
        <f t="shared" si="14"/>
        <v>0.75000000000000056</v>
      </c>
      <c r="X37">
        <f t="shared" si="4"/>
        <v>175.00000000000006</v>
      </c>
      <c r="Y37" s="2">
        <v>5.0000000000000001E-3</v>
      </c>
      <c r="Z37">
        <f t="shared" si="5"/>
        <v>0.87500000000000033</v>
      </c>
      <c r="AA37">
        <f t="shared" si="6"/>
        <v>174.12500000000006</v>
      </c>
      <c r="AB37" s="37">
        <v>0.01</v>
      </c>
      <c r="AC37">
        <f t="shared" si="7"/>
        <v>1.7412500000000006</v>
      </c>
      <c r="AD37">
        <f t="shared" si="8"/>
        <v>172.38375000000005</v>
      </c>
      <c r="AE37">
        <f t="shared" si="9"/>
        <v>70.878750000000053</v>
      </c>
      <c r="AF37" s="47">
        <f t="shared" si="10"/>
        <v>0.70878750000000057</v>
      </c>
      <c r="AH37">
        <v>35</v>
      </c>
      <c r="AI37" s="37">
        <f t="shared" si="11"/>
        <v>0.75000000000000056</v>
      </c>
      <c r="AJ37" s="47">
        <f t="shared" si="12"/>
        <v>0.70878750000000057</v>
      </c>
      <c r="AK37" s="49">
        <f t="shared" si="13"/>
        <v>4.1212499999999985E-2</v>
      </c>
    </row>
    <row r="38" spans="16:37" x14ac:dyDescent="0.2">
      <c r="P38">
        <v>100</v>
      </c>
      <c r="Q38" s="2">
        <v>5.0000000000000001E-3</v>
      </c>
      <c r="R38">
        <f t="shared" si="0"/>
        <v>0.5</v>
      </c>
      <c r="S38">
        <f t="shared" si="1"/>
        <v>100.5</v>
      </c>
      <c r="T38" s="37">
        <v>0.01</v>
      </c>
      <c r="U38">
        <f t="shared" si="2"/>
        <v>1.0050000000000001</v>
      </c>
      <c r="V38">
        <f t="shared" si="3"/>
        <v>101.505</v>
      </c>
      <c r="W38" s="37">
        <f t="shared" si="14"/>
        <v>0.8000000000000006</v>
      </c>
      <c r="X38">
        <f t="shared" si="4"/>
        <v>180.00000000000006</v>
      </c>
      <c r="Y38" s="2">
        <v>5.0000000000000001E-3</v>
      </c>
      <c r="Z38">
        <f t="shared" si="5"/>
        <v>0.90000000000000036</v>
      </c>
      <c r="AA38">
        <f t="shared" si="6"/>
        <v>179.10000000000005</v>
      </c>
      <c r="AB38" s="37">
        <v>0.01</v>
      </c>
      <c r="AC38">
        <f t="shared" si="7"/>
        <v>1.7910000000000006</v>
      </c>
      <c r="AD38">
        <f t="shared" si="8"/>
        <v>177.30900000000005</v>
      </c>
      <c r="AE38">
        <f t="shared" si="9"/>
        <v>75.804000000000059</v>
      </c>
      <c r="AF38" s="47">
        <f t="shared" si="10"/>
        <v>0.7580400000000006</v>
      </c>
      <c r="AH38">
        <v>36</v>
      </c>
      <c r="AI38" s="37">
        <f t="shared" si="11"/>
        <v>0.8000000000000006</v>
      </c>
      <c r="AJ38" s="47">
        <f t="shared" si="12"/>
        <v>0.7580400000000006</v>
      </c>
      <c r="AK38" s="49">
        <f t="shared" si="13"/>
        <v>4.1959999999999997E-2</v>
      </c>
    </row>
    <row r="39" spans="16:37" x14ac:dyDescent="0.2">
      <c r="P39">
        <v>100</v>
      </c>
      <c r="Q39" s="2">
        <v>5.0000000000000001E-3</v>
      </c>
      <c r="R39">
        <f t="shared" si="0"/>
        <v>0.5</v>
      </c>
      <c r="S39">
        <f t="shared" si="1"/>
        <v>100.5</v>
      </c>
      <c r="T39" s="37">
        <v>0.01</v>
      </c>
      <c r="U39">
        <f t="shared" si="2"/>
        <v>1.0050000000000001</v>
      </c>
      <c r="V39">
        <f t="shared" si="3"/>
        <v>101.505</v>
      </c>
      <c r="W39" s="37">
        <f t="shared" si="14"/>
        <v>0.85000000000000064</v>
      </c>
      <c r="X39">
        <f t="shared" si="4"/>
        <v>185.00000000000006</v>
      </c>
      <c r="Y39" s="2">
        <v>5.0000000000000001E-3</v>
      </c>
      <c r="Z39">
        <f t="shared" si="5"/>
        <v>0.92500000000000027</v>
      </c>
      <c r="AA39">
        <f t="shared" si="6"/>
        <v>184.07500000000005</v>
      </c>
      <c r="AB39" s="37">
        <v>0.01</v>
      </c>
      <c r="AC39">
        <f t="shared" si="7"/>
        <v>1.8407500000000006</v>
      </c>
      <c r="AD39">
        <f t="shared" si="8"/>
        <v>182.23425000000003</v>
      </c>
      <c r="AE39">
        <f t="shared" si="9"/>
        <v>80.729250000000036</v>
      </c>
      <c r="AF39" s="47">
        <f t="shared" si="10"/>
        <v>0.80729250000000041</v>
      </c>
      <c r="AH39">
        <v>37</v>
      </c>
      <c r="AI39" s="37">
        <f t="shared" si="11"/>
        <v>0.85000000000000064</v>
      </c>
      <c r="AJ39" s="47">
        <f t="shared" si="12"/>
        <v>0.80729250000000041</v>
      </c>
      <c r="AK39" s="49">
        <f t="shared" si="13"/>
        <v>4.2707500000000231E-2</v>
      </c>
    </row>
    <row r="40" spans="16:37" x14ac:dyDescent="0.2">
      <c r="P40">
        <v>100</v>
      </c>
      <c r="Q40" s="2">
        <v>5.0000000000000001E-3</v>
      </c>
      <c r="R40">
        <f t="shared" si="0"/>
        <v>0.5</v>
      </c>
      <c r="S40">
        <f t="shared" si="1"/>
        <v>100.5</v>
      </c>
      <c r="T40" s="37">
        <v>0.01</v>
      </c>
      <c r="U40">
        <f t="shared" si="2"/>
        <v>1.0050000000000001</v>
      </c>
      <c r="V40">
        <f t="shared" si="3"/>
        <v>101.505</v>
      </c>
      <c r="W40" s="37">
        <f t="shared" si="14"/>
        <v>0.90000000000000069</v>
      </c>
      <c r="X40">
        <f t="shared" si="4"/>
        <v>190.00000000000006</v>
      </c>
      <c r="Y40" s="2">
        <v>5.0000000000000001E-3</v>
      </c>
      <c r="Z40">
        <f t="shared" si="5"/>
        <v>0.95000000000000029</v>
      </c>
      <c r="AA40">
        <f t="shared" si="6"/>
        <v>189.05000000000007</v>
      </c>
      <c r="AB40" s="37">
        <v>0.01</v>
      </c>
      <c r="AC40">
        <f t="shared" si="7"/>
        <v>1.8905000000000007</v>
      </c>
      <c r="AD40">
        <f t="shared" si="8"/>
        <v>187.15950000000007</v>
      </c>
      <c r="AE40">
        <f t="shared" si="9"/>
        <v>85.65450000000007</v>
      </c>
      <c r="AF40" s="47">
        <f t="shared" si="10"/>
        <v>0.85654500000000067</v>
      </c>
      <c r="AH40">
        <v>38</v>
      </c>
      <c r="AI40" s="37">
        <f t="shared" si="11"/>
        <v>0.90000000000000069</v>
      </c>
      <c r="AJ40" s="47">
        <f t="shared" si="12"/>
        <v>0.85654500000000067</v>
      </c>
      <c r="AK40" s="49">
        <f t="shared" si="13"/>
        <v>4.3455000000000021E-2</v>
      </c>
    </row>
    <row r="41" spans="16:37" x14ac:dyDescent="0.2">
      <c r="P41">
        <v>100</v>
      </c>
      <c r="Q41" s="2">
        <v>5.0000000000000001E-3</v>
      </c>
      <c r="R41">
        <f t="shared" si="0"/>
        <v>0.5</v>
      </c>
      <c r="S41">
        <f t="shared" si="1"/>
        <v>100.5</v>
      </c>
      <c r="T41" s="37">
        <v>0.01</v>
      </c>
      <c r="U41">
        <f t="shared" si="2"/>
        <v>1.0050000000000001</v>
      </c>
      <c r="V41">
        <f t="shared" si="3"/>
        <v>101.505</v>
      </c>
      <c r="W41" s="37">
        <f t="shared" si="14"/>
        <v>0.95000000000000073</v>
      </c>
      <c r="X41">
        <f t="shared" si="4"/>
        <v>195.00000000000006</v>
      </c>
      <c r="Y41" s="2">
        <v>5.0000000000000001E-3</v>
      </c>
      <c r="Z41">
        <f t="shared" si="5"/>
        <v>0.97500000000000031</v>
      </c>
      <c r="AA41">
        <f t="shared" si="6"/>
        <v>194.02500000000006</v>
      </c>
      <c r="AB41" s="37">
        <v>0.01</v>
      </c>
      <c r="AC41">
        <f t="shared" si="7"/>
        <v>1.9402500000000007</v>
      </c>
      <c r="AD41">
        <f t="shared" si="8"/>
        <v>192.08475000000007</v>
      </c>
      <c r="AE41">
        <f t="shared" si="9"/>
        <v>90.579750000000075</v>
      </c>
      <c r="AF41" s="47">
        <f t="shared" si="10"/>
        <v>0.9057975000000007</v>
      </c>
      <c r="AH41">
        <v>39</v>
      </c>
      <c r="AI41" s="37">
        <f t="shared" si="11"/>
        <v>0.95000000000000073</v>
      </c>
      <c r="AJ41" s="47">
        <f t="shared" si="12"/>
        <v>0.9057975000000007</v>
      </c>
      <c r="AK41" s="49">
        <f t="shared" si="13"/>
        <v>4.4202500000000033E-2</v>
      </c>
    </row>
    <row r="42" spans="16:37" x14ac:dyDescent="0.2">
      <c r="P42">
        <v>100</v>
      </c>
      <c r="Q42" s="2">
        <v>5.0000000000000001E-3</v>
      </c>
      <c r="R42">
        <f t="shared" si="0"/>
        <v>0.5</v>
      </c>
      <c r="S42">
        <f t="shared" si="1"/>
        <v>100.5</v>
      </c>
      <c r="T42" s="37">
        <v>0.01</v>
      </c>
      <c r="U42">
        <f t="shared" si="2"/>
        <v>1.0050000000000001</v>
      </c>
      <c r="V42">
        <f t="shared" si="3"/>
        <v>101.505</v>
      </c>
      <c r="W42" s="37">
        <f t="shared" si="14"/>
        <v>1.0000000000000007</v>
      </c>
      <c r="X42">
        <f t="shared" si="4"/>
        <v>200.00000000000006</v>
      </c>
      <c r="Y42" s="2">
        <v>5.0000000000000001E-3</v>
      </c>
      <c r="Z42">
        <f t="shared" si="5"/>
        <v>1.0000000000000002</v>
      </c>
      <c r="AA42">
        <f t="shared" si="6"/>
        <v>199.00000000000006</v>
      </c>
      <c r="AB42" s="37">
        <v>0.01</v>
      </c>
      <c r="AC42">
        <f t="shared" si="7"/>
        <v>1.9900000000000007</v>
      </c>
      <c r="AD42">
        <f t="shared" si="8"/>
        <v>197.01000000000005</v>
      </c>
      <c r="AE42">
        <f t="shared" si="9"/>
        <v>95.505000000000052</v>
      </c>
      <c r="AF42" s="47">
        <f t="shared" si="10"/>
        <v>0.95505000000000051</v>
      </c>
      <c r="AH42">
        <v>40</v>
      </c>
      <c r="AI42" s="37">
        <f t="shared" si="11"/>
        <v>1.0000000000000007</v>
      </c>
      <c r="AJ42" s="47">
        <f t="shared" si="12"/>
        <v>0.95505000000000051</v>
      </c>
      <c r="AK42" s="49">
        <f t="shared" si="13"/>
        <v>4.4950000000000156E-2</v>
      </c>
    </row>
    <row r="43" spans="16:37" x14ac:dyDescent="0.2">
      <c r="Q43" s="2"/>
      <c r="T43" s="37"/>
      <c r="W43" s="37"/>
      <c r="Y43" s="2"/>
      <c r="AB43" s="37"/>
      <c r="AF43" s="47"/>
      <c r="AI43" s="37"/>
      <c r="AJ43" s="47"/>
    </row>
    <row r="44" spans="16:37" x14ac:dyDescent="0.2">
      <c r="Q44" s="2"/>
      <c r="T44" s="37"/>
      <c r="W44" s="37"/>
      <c r="Y44" s="2"/>
      <c r="AB44" s="37"/>
      <c r="AF44" s="47"/>
      <c r="AI44" s="37"/>
      <c r="AJ44" s="47"/>
    </row>
    <row r="45" spans="16:37" x14ac:dyDescent="0.2">
      <c r="Q45" s="2"/>
      <c r="T45" s="37"/>
      <c r="W45" s="37"/>
      <c r="Y45" s="2"/>
      <c r="AB45" s="37"/>
      <c r="AF45" s="47"/>
      <c r="AI45" s="37"/>
      <c r="AJ45" s="47"/>
    </row>
    <row r="46" spans="16:37" x14ac:dyDescent="0.2">
      <c r="Q46" s="2"/>
      <c r="T46" s="37"/>
      <c r="W46" s="37"/>
      <c r="Y46" s="2"/>
      <c r="AB46" s="37"/>
      <c r="AF46" s="47"/>
      <c r="AI46" s="37"/>
      <c r="AJ46" s="47"/>
    </row>
    <row r="47" spans="16:37" x14ac:dyDescent="0.2">
      <c r="Q47" s="2"/>
      <c r="T47" s="37"/>
      <c r="W47" s="37"/>
      <c r="Y47" s="2"/>
      <c r="AB47" s="37"/>
      <c r="AF47" s="47"/>
      <c r="AI47" s="37"/>
      <c r="AJ47" s="47"/>
    </row>
    <row r="48" spans="16:37" x14ac:dyDescent="0.2">
      <c r="Q48" s="2"/>
      <c r="T48" s="37"/>
      <c r="W48" s="37"/>
      <c r="Y48" s="2"/>
      <c r="AB48" s="37"/>
      <c r="AF48" s="47"/>
      <c r="AI48" s="37"/>
      <c r="AJ48" s="47"/>
    </row>
    <row r="49" spans="17:36" x14ac:dyDescent="0.2">
      <c r="Q49" s="2"/>
      <c r="T49" s="37"/>
      <c r="W49" s="37"/>
      <c r="Y49" s="2"/>
      <c r="AB49" s="37"/>
      <c r="AF49" s="47"/>
      <c r="AI49" s="37"/>
      <c r="AJ49" s="47"/>
    </row>
    <row r="50" spans="17:36" x14ac:dyDescent="0.2">
      <c r="Q50" s="2"/>
      <c r="T50" s="37"/>
      <c r="W50" s="37"/>
      <c r="Y50" s="2"/>
      <c r="AB50" s="37"/>
      <c r="AF50" s="47"/>
      <c r="AI50" s="37"/>
      <c r="AJ50" s="47"/>
    </row>
    <row r="51" spans="17:36" x14ac:dyDescent="0.2">
      <c r="Q51" s="2"/>
      <c r="T51" s="37"/>
      <c r="W51" s="37"/>
      <c r="Y51" s="2"/>
      <c r="AB51" s="37"/>
      <c r="AF51" s="47"/>
      <c r="AI51" s="37"/>
      <c r="AJ51" s="47"/>
    </row>
    <row r="52" spans="17:36" x14ac:dyDescent="0.2">
      <c r="Q52" s="2"/>
      <c r="T52" s="37"/>
      <c r="W52" s="37"/>
      <c r="Y52" s="2"/>
      <c r="AB52" s="37"/>
      <c r="AF52" s="47"/>
      <c r="AI52" s="37"/>
      <c r="AJ52" s="47"/>
    </row>
    <row r="53" spans="17:36" x14ac:dyDescent="0.2">
      <c r="Q53" s="2"/>
      <c r="T53" s="37"/>
      <c r="W53" s="37"/>
      <c r="Y53" s="2"/>
      <c r="AB53" s="37"/>
      <c r="AF53" s="47"/>
      <c r="AI53" s="37"/>
      <c r="AJ53" s="47"/>
    </row>
    <row r="54" spans="17:36" x14ac:dyDescent="0.2">
      <c r="Q54" s="2"/>
      <c r="T54" s="37"/>
      <c r="W54" s="37"/>
      <c r="Y54" s="2"/>
      <c r="AB54" s="37"/>
      <c r="AF54" s="47"/>
      <c r="AI54" s="37"/>
      <c r="AJ54" s="47"/>
    </row>
    <row r="55" spans="17:36" x14ac:dyDescent="0.2">
      <c r="Q55" s="2"/>
      <c r="T55" s="37"/>
      <c r="W55" s="37"/>
      <c r="Y55" s="2"/>
      <c r="AB55" s="37"/>
      <c r="AF55" s="47"/>
      <c r="AI55" s="37"/>
      <c r="AJ55" s="47"/>
    </row>
    <row r="56" spans="17:36" x14ac:dyDescent="0.2">
      <c r="Q56" s="2"/>
      <c r="T56" s="37"/>
      <c r="W56" s="37"/>
      <c r="Y56" s="2"/>
      <c r="AB56" s="37"/>
      <c r="AF56" s="47"/>
      <c r="AI56" s="37"/>
      <c r="AJ56" s="47"/>
    </row>
    <row r="57" spans="17:36" x14ac:dyDescent="0.2">
      <c r="Q57" s="2"/>
      <c r="T57" s="37"/>
      <c r="W57" s="37"/>
      <c r="Y57" s="2"/>
      <c r="AB57" s="37"/>
      <c r="AF57" s="47"/>
      <c r="AI57" s="37"/>
      <c r="AJ57" s="47"/>
    </row>
    <row r="58" spans="17:36" x14ac:dyDescent="0.2">
      <c r="Q58" s="2"/>
      <c r="T58" s="37"/>
      <c r="W58" s="37"/>
      <c r="Y58" s="2"/>
      <c r="AB58" s="37"/>
      <c r="AF58" s="47"/>
      <c r="AI58" s="37"/>
      <c r="AJ58" s="47"/>
    </row>
    <row r="59" spans="17:36" x14ac:dyDescent="0.2">
      <c r="Q59" s="2"/>
      <c r="T59" s="37"/>
      <c r="W59" s="37"/>
      <c r="Y59" s="2"/>
      <c r="AB59" s="37"/>
      <c r="AF59" s="47"/>
      <c r="AI59" s="37"/>
      <c r="AJ59" s="47"/>
    </row>
    <row r="60" spans="17:36" x14ac:dyDescent="0.2">
      <c r="Q60" s="2"/>
      <c r="T60" s="37"/>
      <c r="W60" s="37"/>
      <c r="Y60" s="2"/>
      <c r="AB60" s="37"/>
      <c r="AF60" s="47"/>
      <c r="AI60" s="37"/>
      <c r="AJ60" s="47"/>
    </row>
    <row r="61" spans="17:36" x14ac:dyDescent="0.2">
      <c r="Q61" s="2"/>
      <c r="T61" s="37"/>
      <c r="W61" s="37"/>
      <c r="Y61" s="2"/>
      <c r="AB61" s="37"/>
      <c r="AF61" s="47"/>
      <c r="AI61" s="37"/>
      <c r="AJ61" s="47"/>
    </row>
    <row r="62" spans="17:36" x14ac:dyDescent="0.2">
      <c r="Q62" s="2"/>
      <c r="T62" s="37"/>
      <c r="W62" s="37"/>
      <c r="Y62" s="2"/>
      <c r="AB62" s="37"/>
      <c r="AF62" s="47"/>
      <c r="AI62" s="37"/>
      <c r="AJ62" s="47"/>
    </row>
    <row r="63" spans="17:36" x14ac:dyDescent="0.2">
      <c r="Q63" s="2"/>
      <c r="T63" s="37"/>
      <c r="W63" s="37"/>
      <c r="Y63" s="2"/>
      <c r="AB63" s="37"/>
      <c r="AF63" s="47"/>
      <c r="AI63" s="37"/>
      <c r="AJ63" s="47"/>
    </row>
    <row r="64" spans="17:36" x14ac:dyDescent="0.2">
      <c r="Q64" s="2"/>
      <c r="T64" s="37"/>
      <c r="W64" s="37"/>
      <c r="Y64" s="2"/>
      <c r="AB64" s="37"/>
      <c r="AF64" s="47"/>
      <c r="AI64" s="37"/>
      <c r="AJ64" s="47"/>
    </row>
    <row r="65" spans="17:36" x14ac:dyDescent="0.2">
      <c r="Q65" s="2"/>
      <c r="T65" s="37"/>
      <c r="W65" s="37"/>
      <c r="Y65" s="2"/>
      <c r="AB65" s="37"/>
      <c r="AF65" s="47"/>
      <c r="AI65" s="37"/>
      <c r="AJ65" s="47"/>
    </row>
    <row r="66" spans="17:36" x14ac:dyDescent="0.2">
      <c r="Q66" s="2"/>
      <c r="T66" s="37"/>
      <c r="W66" s="37"/>
      <c r="Y66" s="2"/>
      <c r="AB66" s="37"/>
      <c r="AF66" s="47"/>
      <c r="AI66" s="37"/>
      <c r="AJ66" s="47"/>
    </row>
    <row r="67" spans="17:36" x14ac:dyDescent="0.2">
      <c r="Q67" s="2"/>
      <c r="T67" s="37"/>
      <c r="W67" s="37"/>
      <c r="Y67" s="2"/>
      <c r="AB67" s="37"/>
      <c r="AF67" s="47"/>
      <c r="AI67" s="37"/>
      <c r="AJ67" s="47"/>
    </row>
    <row r="68" spans="17:36" x14ac:dyDescent="0.2">
      <c r="Q68" s="2"/>
      <c r="T68" s="37"/>
      <c r="W68" s="37"/>
      <c r="Y68" s="2"/>
      <c r="AB68" s="37"/>
      <c r="AF68" s="47"/>
      <c r="AI68" s="37"/>
      <c r="AJ68" s="47"/>
    </row>
    <row r="69" spans="17:36" x14ac:dyDescent="0.2">
      <c r="Q69" s="2"/>
      <c r="T69" s="37"/>
      <c r="W69" s="37"/>
      <c r="Y69" s="2"/>
      <c r="AB69" s="37"/>
      <c r="AF69" s="47"/>
      <c r="AI69" s="37"/>
      <c r="AJ69" s="47"/>
    </row>
    <row r="70" spans="17:36" x14ac:dyDescent="0.2">
      <c r="Q70" s="2"/>
      <c r="T70" s="37"/>
      <c r="W70" s="37"/>
      <c r="Y70" s="2"/>
      <c r="AB70" s="37"/>
      <c r="AF70" s="47"/>
      <c r="AI70" s="37"/>
      <c r="AJ70" s="47"/>
    </row>
    <row r="71" spans="17:36" x14ac:dyDescent="0.2">
      <c r="Q71" s="2"/>
      <c r="T71" s="37"/>
      <c r="W71" s="37"/>
      <c r="Y71" s="2"/>
      <c r="AB71" s="37"/>
      <c r="AF71" s="47"/>
      <c r="AI71" s="37"/>
      <c r="AJ71" s="47"/>
    </row>
    <row r="72" spans="17:36" x14ac:dyDescent="0.2">
      <c r="Q72" s="2"/>
      <c r="T72" s="37"/>
      <c r="W72" s="37"/>
      <c r="Y72" s="2"/>
      <c r="AB72" s="37"/>
      <c r="AF72" s="47"/>
      <c r="AI72" s="37"/>
      <c r="AJ72" s="47"/>
    </row>
    <row r="73" spans="17:36" x14ac:dyDescent="0.2">
      <c r="Q73" s="2"/>
      <c r="T73" s="37"/>
      <c r="W73" s="37"/>
      <c r="Y73" s="2"/>
      <c r="AB73" s="37"/>
      <c r="AF73" s="47"/>
      <c r="AI73" s="37"/>
      <c r="AJ73" s="47"/>
    </row>
    <row r="74" spans="17:36" x14ac:dyDescent="0.2">
      <c r="Q74" s="2"/>
      <c r="T74" s="37"/>
      <c r="W74" s="37"/>
      <c r="Y74" s="2"/>
      <c r="AB74" s="37"/>
      <c r="AF74" s="47"/>
      <c r="AI74" s="37"/>
      <c r="AJ74" s="47"/>
    </row>
    <row r="75" spans="17:36" x14ac:dyDescent="0.2">
      <c r="Q75" s="2"/>
      <c r="T75" s="37"/>
      <c r="W75" s="37"/>
      <c r="Y75" s="2"/>
      <c r="AB75" s="37"/>
      <c r="AF75" s="47"/>
      <c r="AI75" s="37"/>
      <c r="AJ75" s="47"/>
    </row>
    <row r="76" spans="17:36" x14ac:dyDescent="0.2">
      <c r="Q76" s="2"/>
      <c r="T76" s="37"/>
      <c r="W76" s="37"/>
      <c r="Y76" s="2"/>
      <c r="AB76" s="37"/>
      <c r="AF76" s="47"/>
      <c r="AI76" s="37"/>
      <c r="AJ76" s="47"/>
    </row>
    <row r="77" spans="17:36" x14ac:dyDescent="0.2">
      <c r="Q77" s="2"/>
      <c r="T77" s="37"/>
      <c r="W77" s="37"/>
      <c r="Y77" s="2"/>
      <c r="AB77" s="37"/>
      <c r="AF77" s="47"/>
      <c r="AI77" s="37"/>
      <c r="AJ77" s="47"/>
    </row>
    <row r="78" spans="17:36" x14ac:dyDescent="0.2">
      <c r="Q78" s="2"/>
      <c r="T78" s="37"/>
      <c r="W78" s="37"/>
      <c r="Y78" s="2"/>
      <c r="AB78" s="37"/>
      <c r="AF78" s="47"/>
      <c r="AI78" s="37"/>
      <c r="AJ78" s="47"/>
    </row>
    <row r="79" spans="17:36" x14ac:dyDescent="0.2">
      <c r="Q79" s="2"/>
      <c r="T79" s="37"/>
      <c r="W79" s="37"/>
      <c r="Y79" s="2"/>
      <c r="AB79" s="37"/>
      <c r="AF79" s="47"/>
      <c r="AI79" s="37"/>
      <c r="AJ79" s="47"/>
    </row>
    <row r="80" spans="17:36" x14ac:dyDescent="0.2">
      <c r="Q80" s="2"/>
      <c r="T80" s="37"/>
      <c r="W80" s="37"/>
      <c r="Y80" s="2"/>
      <c r="AB80" s="37"/>
      <c r="AF80" s="47"/>
      <c r="AI80" s="37"/>
      <c r="AJ80" s="47"/>
    </row>
    <row r="81" spans="17:36" x14ac:dyDescent="0.2">
      <c r="Q81" s="2"/>
      <c r="T81" s="37"/>
      <c r="W81" s="37"/>
      <c r="Y81" s="2"/>
      <c r="AB81" s="37"/>
      <c r="AF81" s="47"/>
      <c r="AI81" s="37"/>
      <c r="AJ81" s="47"/>
    </row>
    <row r="82" spans="17:36" x14ac:dyDescent="0.2">
      <c r="Q82" s="2"/>
      <c r="T82" s="37"/>
      <c r="W82" s="37"/>
      <c r="Y82" s="2"/>
      <c r="AB82" s="37"/>
      <c r="AF82" s="47"/>
      <c r="AI82" s="37"/>
      <c r="AJ82" s="47"/>
    </row>
    <row r="83" spans="17:36" x14ac:dyDescent="0.2">
      <c r="Q83" s="2"/>
      <c r="T83" s="37"/>
      <c r="W83" s="37"/>
      <c r="Y83" s="2"/>
      <c r="AB83" s="37"/>
      <c r="AF83" s="47"/>
      <c r="AI83" s="37"/>
      <c r="AJ83" s="47"/>
    </row>
    <row r="84" spans="17:36" x14ac:dyDescent="0.2">
      <c r="Q84" s="2"/>
      <c r="T84" s="37"/>
      <c r="W84" s="37"/>
      <c r="Y84" s="2"/>
      <c r="AB84" s="37"/>
      <c r="AF84" s="47"/>
      <c r="AI84" s="37"/>
      <c r="AJ84" s="47"/>
    </row>
    <row r="85" spans="17:36" x14ac:dyDescent="0.2">
      <c r="Q85" s="2"/>
      <c r="T85" s="37"/>
      <c r="W85" s="37"/>
      <c r="Y85" s="2"/>
      <c r="AB85" s="37"/>
      <c r="AF85" s="47"/>
      <c r="AI85" s="37"/>
      <c r="AJ85" s="47"/>
    </row>
    <row r="86" spans="17:36" x14ac:dyDescent="0.2">
      <c r="Q86" s="2"/>
      <c r="T86" s="37"/>
      <c r="W86" s="37"/>
      <c r="Y86" s="2"/>
      <c r="AB86" s="37"/>
      <c r="AF86" s="47"/>
      <c r="AI86" s="37"/>
      <c r="AJ86" s="47"/>
    </row>
    <row r="87" spans="17:36" x14ac:dyDescent="0.2">
      <c r="Q87" s="2"/>
      <c r="T87" s="37"/>
      <c r="W87" s="37"/>
      <c r="Y87" s="2"/>
      <c r="AB87" s="37"/>
      <c r="AF87" s="47"/>
      <c r="AI87" s="37"/>
      <c r="AJ87" s="47"/>
    </row>
    <row r="88" spans="17:36" x14ac:dyDescent="0.2">
      <c r="Q88" s="2"/>
      <c r="T88" s="37"/>
      <c r="W88" s="37"/>
      <c r="Y88" s="2"/>
      <c r="AB88" s="37"/>
      <c r="AF88" s="47"/>
      <c r="AI88" s="37"/>
      <c r="AJ88" s="47"/>
    </row>
    <row r="89" spans="17:36" x14ac:dyDescent="0.2">
      <c r="Q89" s="2"/>
      <c r="T89" s="37"/>
      <c r="W89" s="37"/>
      <c r="Y89" s="2"/>
      <c r="AB89" s="37"/>
      <c r="AF89" s="47"/>
      <c r="AI89" s="37"/>
      <c r="AJ89" s="47"/>
    </row>
    <row r="90" spans="17:36" x14ac:dyDescent="0.2">
      <c r="Q90" s="2"/>
      <c r="T90" s="37"/>
      <c r="W90" s="37"/>
      <c r="Y90" s="2"/>
      <c r="AB90" s="37"/>
      <c r="AF90" s="47"/>
      <c r="AI90" s="37"/>
      <c r="AJ90" s="47"/>
    </row>
    <row r="91" spans="17:36" x14ac:dyDescent="0.2">
      <c r="Q91" s="2"/>
      <c r="T91" s="37"/>
      <c r="W91" s="37"/>
      <c r="Y91" s="2"/>
      <c r="AB91" s="37"/>
      <c r="AF91" s="47"/>
      <c r="AI91" s="37"/>
      <c r="AJ91" s="47"/>
    </row>
    <row r="92" spans="17:36" x14ac:dyDescent="0.2">
      <c r="Q92" s="2"/>
      <c r="T92" s="37"/>
      <c r="W92" s="37"/>
      <c r="Y92" s="2"/>
      <c r="AB92" s="37"/>
      <c r="AF92" s="47"/>
      <c r="AI92" s="37"/>
      <c r="AJ92" s="47"/>
    </row>
    <row r="93" spans="17:36" x14ac:dyDescent="0.2">
      <c r="Q93" s="2"/>
      <c r="T93" s="37"/>
      <c r="W93" s="37"/>
      <c r="Y93" s="2"/>
      <c r="AB93" s="37"/>
      <c r="AF93" s="47"/>
      <c r="AI93" s="37"/>
      <c r="AJ93" s="47"/>
    </row>
    <row r="94" spans="17:36" x14ac:dyDescent="0.2">
      <c r="Q94" s="2"/>
      <c r="T94" s="37"/>
      <c r="W94" s="37"/>
      <c r="Y94" s="2"/>
      <c r="AB94" s="37"/>
      <c r="AF94" s="47"/>
      <c r="AI94" s="37"/>
      <c r="AJ94" s="47"/>
    </row>
    <row r="95" spans="17:36" x14ac:dyDescent="0.2">
      <c r="Q95" s="2"/>
      <c r="T95" s="37"/>
      <c r="W95" s="37"/>
      <c r="Y95" s="2"/>
      <c r="AB95" s="37"/>
      <c r="AF95" s="47"/>
      <c r="AI95" s="37"/>
      <c r="AJ95" s="47"/>
    </row>
    <row r="96" spans="17:36" x14ac:dyDescent="0.2">
      <c r="Q96" s="2"/>
      <c r="T96" s="37"/>
      <c r="W96" s="37"/>
      <c r="Y96" s="2"/>
      <c r="AB96" s="37"/>
      <c r="AF96" s="47"/>
      <c r="AI96" s="37"/>
      <c r="AJ96" s="47"/>
    </row>
    <row r="97" spans="17:36" x14ac:dyDescent="0.2">
      <c r="Q97" s="2"/>
      <c r="T97" s="37"/>
      <c r="W97" s="37"/>
      <c r="Y97" s="2"/>
      <c r="AB97" s="37"/>
      <c r="AF97" s="47"/>
      <c r="AI97" s="37"/>
      <c r="AJ97" s="47"/>
    </row>
    <row r="98" spans="17:36" x14ac:dyDescent="0.2">
      <c r="Q98" s="2"/>
      <c r="T98" s="37"/>
      <c r="W98" s="37"/>
      <c r="Y98" s="2"/>
      <c r="AB98" s="37"/>
      <c r="AF98" s="47"/>
      <c r="AI98" s="37"/>
      <c r="AJ98" s="47"/>
    </row>
    <row r="99" spans="17:36" x14ac:dyDescent="0.2">
      <c r="Q99" s="2"/>
      <c r="T99" s="37"/>
      <c r="W99" s="37"/>
      <c r="Y99" s="2"/>
      <c r="AB99" s="37"/>
      <c r="AF99" s="47"/>
      <c r="AI99" s="37"/>
      <c r="AJ99" s="47"/>
    </row>
    <row r="100" spans="17:36" x14ac:dyDescent="0.2">
      <c r="Q100" s="2"/>
      <c r="T100" s="37"/>
      <c r="W100" s="37"/>
      <c r="Y100" s="2"/>
      <c r="AB100" s="37"/>
      <c r="AF100" s="47"/>
      <c r="AI100" s="37"/>
      <c r="AJ100" s="47"/>
    </row>
    <row r="101" spans="17:36" x14ac:dyDescent="0.2">
      <c r="Q101" s="2"/>
      <c r="T101" s="37"/>
      <c r="W101" s="37"/>
      <c r="Y101" s="2"/>
      <c r="AB101" s="37"/>
      <c r="AF101" s="47"/>
      <c r="AI101" s="37"/>
      <c r="AJ101" s="47"/>
    </row>
    <row r="102" spans="17:36" x14ac:dyDescent="0.2">
      <c r="Q102" s="2"/>
      <c r="T102" s="37"/>
      <c r="W102" s="37"/>
      <c r="Y102" s="2"/>
      <c r="AB102" s="37"/>
      <c r="AF102" s="47"/>
      <c r="AI102" s="37"/>
      <c r="AJ102" s="47"/>
    </row>
    <row r="103" spans="17:36" x14ac:dyDescent="0.2">
      <c r="Q103" s="2"/>
      <c r="T103" s="37"/>
      <c r="W103" s="37"/>
      <c r="Y103" s="2"/>
      <c r="AB103" s="37"/>
      <c r="AF103" s="47"/>
      <c r="AI103" s="37"/>
      <c r="AJ103" s="47"/>
    </row>
    <row r="104" spans="17:36" x14ac:dyDescent="0.2">
      <c r="Q104" s="2"/>
      <c r="T104" s="37"/>
      <c r="W104" s="37"/>
      <c r="Y104" s="2"/>
      <c r="AB104" s="37"/>
      <c r="AF104" s="47"/>
      <c r="AI104" s="37"/>
      <c r="AJ104" s="47"/>
    </row>
    <row r="105" spans="17:36" x14ac:dyDescent="0.2">
      <c r="Q105" s="2"/>
      <c r="T105" s="37"/>
      <c r="W105" s="37"/>
      <c r="Y105" s="2"/>
      <c r="AB105" s="37"/>
      <c r="AF105" s="47"/>
      <c r="AI105" s="37"/>
      <c r="AJ105" s="47"/>
    </row>
    <row r="106" spans="17:36" x14ac:dyDescent="0.2">
      <c r="Q106" s="2"/>
      <c r="T106" s="37"/>
      <c r="W106" s="37"/>
      <c r="Y106" s="2"/>
      <c r="AB106" s="37"/>
      <c r="AF106" s="47"/>
      <c r="AI106" s="37"/>
      <c r="AJ106" s="47"/>
    </row>
    <row r="107" spans="17:36" x14ac:dyDescent="0.2">
      <c r="Q107" s="2"/>
      <c r="T107" s="37"/>
      <c r="W107" s="37"/>
      <c r="Y107" s="2"/>
      <c r="AB107" s="37"/>
      <c r="AF107" s="47"/>
      <c r="AI107" s="37"/>
      <c r="AJ107" s="47"/>
    </row>
    <row r="108" spans="17:36" x14ac:dyDescent="0.2">
      <c r="Q108" s="2"/>
      <c r="T108" s="37"/>
      <c r="W108" s="37"/>
      <c r="Y108" s="2"/>
      <c r="AB108" s="37"/>
      <c r="AF108" s="47"/>
      <c r="AI108" s="37"/>
      <c r="AJ108" s="47"/>
    </row>
    <row r="109" spans="17:36" x14ac:dyDescent="0.2">
      <c r="Q109" s="2"/>
      <c r="T109" s="37"/>
      <c r="W109" s="37"/>
      <c r="Y109" s="2"/>
      <c r="AB109" s="37"/>
      <c r="AF109" s="47"/>
      <c r="AI109" s="37"/>
      <c r="AJ109" s="47"/>
    </row>
    <row r="110" spans="17:36" x14ac:dyDescent="0.2">
      <c r="Q110" s="2"/>
      <c r="T110" s="37"/>
      <c r="W110" s="37"/>
      <c r="Y110" s="2"/>
      <c r="AB110" s="37"/>
      <c r="AF110" s="47"/>
      <c r="AI110" s="37"/>
      <c r="AJ110" s="47"/>
    </row>
    <row r="111" spans="17:36" x14ac:dyDescent="0.2">
      <c r="Q111" s="2"/>
      <c r="T111" s="37"/>
      <c r="W111" s="37"/>
      <c r="Y111" s="2"/>
      <c r="AB111" s="37"/>
      <c r="AF111" s="47"/>
      <c r="AI111" s="37"/>
      <c r="AJ111" s="47"/>
    </row>
    <row r="112" spans="17:36" x14ac:dyDescent="0.2">
      <c r="Q112" s="2"/>
      <c r="T112" s="37"/>
      <c r="W112" s="37"/>
      <c r="Y112" s="2"/>
      <c r="AB112" s="37"/>
      <c r="AF112" s="47"/>
      <c r="AI112" s="37"/>
      <c r="AJ112" s="47"/>
    </row>
    <row r="113" spans="17:36" x14ac:dyDescent="0.2">
      <c r="Q113" s="2"/>
      <c r="T113" s="37"/>
      <c r="W113" s="37"/>
      <c r="Y113" s="2"/>
      <c r="AB113" s="37"/>
      <c r="AF113" s="47"/>
      <c r="AI113" s="37"/>
      <c r="AJ113" s="47"/>
    </row>
    <row r="114" spans="17:36" x14ac:dyDescent="0.2">
      <c r="Q114" s="2"/>
      <c r="T114" s="37"/>
      <c r="W114" s="37"/>
      <c r="Y114" s="2"/>
      <c r="AB114" s="37"/>
      <c r="AF114" s="47"/>
      <c r="AI114" s="37"/>
      <c r="AJ114" s="47"/>
    </row>
    <row r="115" spans="17:36" x14ac:dyDescent="0.2">
      <c r="Q115" s="2"/>
      <c r="T115" s="37"/>
      <c r="W115" s="37"/>
      <c r="Y115" s="2"/>
      <c r="AB115" s="37"/>
      <c r="AF115" s="47"/>
      <c r="AI115" s="37"/>
      <c r="AJ115" s="47"/>
    </row>
    <row r="116" spans="17:36" x14ac:dyDescent="0.2">
      <c r="Q116" s="2"/>
      <c r="T116" s="37"/>
      <c r="W116" s="37"/>
      <c r="Y116" s="2"/>
      <c r="AB116" s="37"/>
      <c r="AF116" s="47"/>
      <c r="AI116" s="37"/>
      <c r="AJ116" s="47"/>
    </row>
    <row r="117" spans="17:36" x14ac:dyDescent="0.2">
      <c r="Q117" s="2"/>
      <c r="T117" s="37"/>
      <c r="W117" s="37"/>
      <c r="Y117" s="2"/>
      <c r="AB117" s="37"/>
      <c r="AF117" s="47"/>
      <c r="AI117" s="37"/>
      <c r="AJ117" s="47"/>
    </row>
    <row r="118" spans="17:36" x14ac:dyDescent="0.2">
      <c r="Q118" s="2"/>
      <c r="T118" s="37"/>
      <c r="W118" s="37"/>
      <c r="Y118" s="2"/>
      <c r="AB118" s="37"/>
      <c r="AF118" s="47"/>
      <c r="AI118" s="37"/>
      <c r="AJ118" s="47"/>
    </row>
    <row r="119" spans="17:36" x14ac:dyDescent="0.2">
      <c r="Q119" s="2"/>
      <c r="T119" s="37"/>
      <c r="W119" s="37"/>
      <c r="Y119" s="2"/>
      <c r="AB119" s="37"/>
      <c r="AF119" s="47"/>
      <c r="AI119" s="37"/>
      <c r="AJ119" s="47"/>
    </row>
    <row r="120" spans="17:36" x14ac:dyDescent="0.2">
      <c r="Q120" s="2"/>
      <c r="T120" s="37"/>
      <c r="W120" s="37"/>
      <c r="Y120" s="2"/>
      <c r="AB120" s="37"/>
      <c r="AF120" s="47"/>
      <c r="AI120" s="37"/>
      <c r="AJ120" s="47"/>
    </row>
    <row r="121" spans="17:36" x14ac:dyDescent="0.2">
      <c r="Q121" s="2"/>
      <c r="T121" s="37"/>
      <c r="W121" s="37"/>
      <c r="Y121" s="2"/>
      <c r="AB121" s="37"/>
      <c r="AF121" s="47"/>
      <c r="AI121" s="37"/>
      <c r="AJ121" s="47"/>
    </row>
    <row r="122" spans="17:36" x14ac:dyDescent="0.2">
      <c r="Q122" s="2"/>
      <c r="T122" s="37"/>
      <c r="W122" s="37"/>
      <c r="Y122" s="2"/>
      <c r="AB122" s="37"/>
      <c r="AF122" s="47"/>
      <c r="AI122" s="37"/>
      <c r="AJ122" s="47"/>
    </row>
    <row r="123" spans="17:36" x14ac:dyDescent="0.2">
      <c r="Q123" s="2"/>
      <c r="T123" s="37"/>
      <c r="W123" s="37"/>
      <c r="Y123" s="2"/>
      <c r="AB123" s="37"/>
      <c r="AF123" s="47"/>
      <c r="AI123" s="37"/>
      <c r="AJ123" s="47"/>
    </row>
    <row r="124" spans="17:36" x14ac:dyDescent="0.2">
      <c r="Q124" s="2"/>
      <c r="T124" s="37"/>
      <c r="W124" s="37"/>
      <c r="Y124" s="2"/>
      <c r="AB124" s="37"/>
      <c r="AF124" s="47"/>
      <c r="AI124" s="37"/>
      <c r="AJ124" s="47"/>
    </row>
    <row r="125" spans="17:36" x14ac:dyDescent="0.2">
      <c r="Q125" s="2"/>
      <c r="T125" s="37"/>
      <c r="W125" s="37"/>
      <c r="Y125" s="2"/>
      <c r="AB125" s="37"/>
      <c r="AF125" s="47"/>
      <c r="AI125" s="37"/>
      <c r="AJ125" s="47"/>
    </row>
    <row r="126" spans="17:36" x14ac:dyDescent="0.2">
      <c r="Q126" s="2"/>
      <c r="T126" s="37"/>
      <c r="W126" s="37"/>
      <c r="Y126" s="2"/>
      <c r="AB126" s="37"/>
      <c r="AF126" s="47"/>
      <c r="AI126" s="37"/>
      <c r="AJ126" s="47"/>
    </row>
    <row r="127" spans="17:36" x14ac:dyDescent="0.2">
      <c r="Q127" s="2"/>
      <c r="T127" s="37"/>
      <c r="W127" s="37"/>
      <c r="Y127" s="2"/>
      <c r="AB127" s="37"/>
      <c r="AF127" s="47"/>
      <c r="AI127" s="37"/>
      <c r="AJ127" s="47"/>
    </row>
    <row r="128" spans="17:36" x14ac:dyDescent="0.2">
      <c r="Q128" s="2"/>
      <c r="T128" s="37"/>
      <c r="W128" s="37"/>
      <c r="Y128" s="2"/>
      <c r="AB128" s="37"/>
      <c r="AF128" s="47"/>
      <c r="AI128" s="37"/>
      <c r="AJ128" s="47"/>
    </row>
    <row r="129" spans="17:36" x14ac:dyDescent="0.2">
      <c r="Q129" s="2"/>
      <c r="T129" s="37"/>
      <c r="W129" s="37"/>
      <c r="Y129" s="2"/>
      <c r="AB129" s="37"/>
      <c r="AF129" s="47"/>
      <c r="AI129" s="37"/>
      <c r="AJ129" s="47"/>
    </row>
    <row r="130" spans="17:36" x14ac:dyDescent="0.2">
      <c r="Q130" s="2"/>
      <c r="T130" s="37"/>
      <c r="W130" s="37"/>
      <c r="Y130" s="2"/>
      <c r="AB130" s="37"/>
      <c r="AF130" s="47"/>
      <c r="AI130" s="37"/>
      <c r="AJ130" s="47"/>
    </row>
    <row r="131" spans="17:36" x14ac:dyDescent="0.2">
      <c r="Q131" s="2"/>
      <c r="T131" s="37"/>
      <c r="W131" s="37"/>
      <c r="Y131" s="2"/>
      <c r="AB131" s="37"/>
      <c r="AF131" s="47"/>
      <c r="AI131" s="37"/>
      <c r="AJ131" s="47"/>
    </row>
    <row r="132" spans="17:36" x14ac:dyDescent="0.2">
      <c r="Q132" s="2"/>
      <c r="T132" s="37"/>
      <c r="W132" s="37"/>
      <c r="Y132" s="2"/>
      <c r="AB132" s="37"/>
      <c r="AF132" s="47"/>
      <c r="AI132" s="37"/>
      <c r="AJ132" s="47"/>
    </row>
    <row r="133" spans="17:36" x14ac:dyDescent="0.2">
      <c r="Q133" s="2"/>
      <c r="T133" s="37"/>
      <c r="W133" s="37"/>
      <c r="Y133" s="2"/>
      <c r="AB133" s="37"/>
      <c r="AF133" s="47"/>
      <c r="AI133" s="37"/>
      <c r="AJ133" s="47"/>
    </row>
    <row r="134" spans="17:36" x14ac:dyDescent="0.2">
      <c r="Q134" s="2"/>
      <c r="T134" s="37"/>
      <c r="W134" s="37"/>
      <c r="Y134" s="2"/>
      <c r="AB134" s="37"/>
      <c r="AF134" s="47"/>
      <c r="AI134" s="37"/>
      <c r="AJ134" s="47"/>
    </row>
    <row r="135" spans="17:36" x14ac:dyDescent="0.2">
      <c r="Q135" s="2"/>
      <c r="T135" s="37"/>
      <c r="W135" s="37"/>
      <c r="Y135" s="2"/>
      <c r="AB135" s="37"/>
      <c r="AF135" s="47"/>
      <c r="AI135" s="37"/>
      <c r="AJ135" s="47"/>
    </row>
    <row r="136" spans="17:36" x14ac:dyDescent="0.2">
      <c r="Q136" s="2"/>
      <c r="T136" s="37"/>
      <c r="W136" s="37"/>
      <c r="Y136" s="2"/>
      <c r="AB136" s="37"/>
      <c r="AF136" s="47"/>
      <c r="AI136" s="37"/>
      <c r="AJ136" s="47"/>
    </row>
    <row r="137" spans="17:36" x14ac:dyDescent="0.2">
      <c r="Q137" s="2"/>
      <c r="T137" s="37"/>
      <c r="W137" s="37"/>
      <c r="Y137" s="2"/>
      <c r="AB137" s="37"/>
      <c r="AF137" s="47"/>
      <c r="AI137" s="37"/>
      <c r="AJ137" s="47"/>
    </row>
    <row r="138" spans="17:36" x14ac:dyDescent="0.2">
      <c r="Q138" s="2"/>
      <c r="T138" s="37"/>
      <c r="W138" s="37"/>
      <c r="Y138" s="2"/>
      <c r="AB138" s="37"/>
      <c r="AF138" s="47"/>
      <c r="AI138" s="37"/>
      <c r="AJ138" s="47"/>
    </row>
    <row r="139" spans="17:36" x14ac:dyDescent="0.2">
      <c r="Q139" s="2"/>
      <c r="T139" s="37"/>
      <c r="W139" s="37"/>
      <c r="Y139" s="2"/>
      <c r="AB139" s="37"/>
      <c r="AF139" s="47"/>
      <c r="AI139" s="37"/>
      <c r="AJ139" s="47"/>
    </row>
    <row r="140" spans="17:36" x14ac:dyDescent="0.2">
      <c r="Q140" s="2"/>
      <c r="T140" s="37"/>
      <c r="W140" s="37"/>
      <c r="Y140" s="2"/>
      <c r="AB140" s="37"/>
      <c r="AF140" s="47"/>
      <c r="AI140" s="37"/>
      <c r="AJ140" s="47"/>
    </row>
    <row r="141" spans="17:36" x14ac:dyDescent="0.2">
      <c r="Q141" s="2"/>
      <c r="T141" s="37"/>
      <c r="W141" s="37"/>
      <c r="Y141" s="2"/>
      <c r="AB141" s="37"/>
      <c r="AF141" s="47"/>
      <c r="AI141" s="37"/>
      <c r="AJ141" s="47"/>
    </row>
    <row r="142" spans="17:36" x14ac:dyDescent="0.2">
      <c r="Q142" s="2"/>
      <c r="T142" s="37"/>
      <c r="W142" s="37"/>
      <c r="Y142" s="2"/>
      <c r="AB142" s="37"/>
      <c r="AF142" s="47"/>
      <c r="AI142" s="37"/>
      <c r="AJ142" s="47"/>
    </row>
    <row r="143" spans="17:36" x14ac:dyDescent="0.2">
      <c r="Q143" s="2"/>
      <c r="T143" s="37"/>
      <c r="W143" s="37"/>
      <c r="Y143" s="2"/>
      <c r="AB143" s="37"/>
      <c r="AF143" s="47"/>
      <c r="AI143" s="37"/>
      <c r="AJ143" s="47"/>
    </row>
    <row r="144" spans="17:36" x14ac:dyDescent="0.2">
      <c r="Q144" s="2"/>
      <c r="T144" s="37"/>
      <c r="W144" s="37"/>
      <c r="Y144" s="2"/>
      <c r="AB144" s="37"/>
      <c r="AF144" s="47"/>
      <c r="AI144" s="37"/>
      <c r="AJ144" s="47"/>
    </row>
    <row r="145" spans="17:36" x14ac:dyDescent="0.2">
      <c r="Q145" s="2"/>
      <c r="T145" s="37"/>
      <c r="W145" s="37"/>
      <c r="Y145" s="2"/>
      <c r="AB145" s="37"/>
      <c r="AF145" s="47"/>
      <c r="AI145" s="37"/>
      <c r="AJ145" s="47"/>
    </row>
    <row r="146" spans="17:36" x14ac:dyDescent="0.2">
      <c r="Q146" s="2"/>
      <c r="T146" s="37"/>
      <c r="W146" s="37"/>
      <c r="Y146" s="2"/>
      <c r="AB146" s="37"/>
      <c r="AF146" s="47"/>
      <c r="AI146" s="37"/>
      <c r="AJ146" s="47"/>
    </row>
    <row r="147" spans="17:36" x14ac:dyDescent="0.2">
      <c r="Q147" s="2"/>
      <c r="T147" s="37"/>
      <c r="W147" s="37"/>
      <c r="Y147" s="2"/>
      <c r="AB147" s="37"/>
      <c r="AF147" s="47"/>
      <c r="AI147" s="37"/>
      <c r="AJ147" s="47"/>
    </row>
    <row r="148" spans="17:36" x14ac:dyDescent="0.2">
      <c r="Q148" s="2"/>
      <c r="T148" s="37"/>
      <c r="W148" s="37"/>
      <c r="Y148" s="2"/>
      <c r="AB148" s="37"/>
      <c r="AF148" s="47"/>
      <c r="AI148" s="37"/>
      <c r="AJ148" s="47"/>
    </row>
    <row r="149" spans="17:36" x14ac:dyDescent="0.2">
      <c r="Q149" s="2"/>
      <c r="T149" s="37"/>
      <c r="W149" s="37"/>
      <c r="Y149" s="2"/>
      <c r="AB149" s="37"/>
      <c r="AF149" s="47"/>
      <c r="AI149" s="37"/>
      <c r="AJ149" s="47"/>
    </row>
    <row r="150" spans="17:36" x14ac:dyDescent="0.2">
      <c r="Q150" s="2"/>
      <c r="T150" s="37"/>
      <c r="W150" s="37"/>
      <c r="Y150" s="2"/>
      <c r="AB150" s="37"/>
      <c r="AF150" s="47"/>
      <c r="AI150" s="37"/>
      <c r="AJ150" s="47"/>
    </row>
    <row r="151" spans="17:36" x14ac:dyDescent="0.2">
      <c r="Q151" s="2"/>
      <c r="T151" s="37"/>
      <c r="W151" s="37"/>
      <c r="Y151" s="2"/>
      <c r="AB151" s="37"/>
      <c r="AF151" s="47"/>
      <c r="AI151" s="37"/>
      <c r="AJ151" s="47"/>
    </row>
    <row r="152" spans="17:36" x14ac:dyDescent="0.2">
      <c r="Q152" s="2"/>
      <c r="T152" s="37"/>
      <c r="W152" s="37"/>
      <c r="Y152" s="2"/>
      <c r="AB152" s="37"/>
      <c r="AF152" s="47"/>
      <c r="AI152" s="37"/>
      <c r="AJ152" s="47"/>
    </row>
    <row r="153" spans="17:36" x14ac:dyDescent="0.2">
      <c r="Q153" s="2"/>
      <c r="T153" s="37"/>
      <c r="W153" s="37"/>
      <c r="Y153" s="2"/>
      <c r="AB153" s="37"/>
      <c r="AF153" s="47"/>
      <c r="AI153" s="37"/>
      <c r="AJ153" s="47"/>
    </row>
    <row r="154" spans="17:36" x14ac:dyDescent="0.2">
      <c r="Q154" s="2"/>
      <c r="T154" s="37"/>
      <c r="W154" s="37"/>
      <c r="Y154" s="2"/>
      <c r="AB154" s="37"/>
      <c r="AF154" s="47"/>
      <c r="AI154" s="37"/>
      <c r="AJ154" s="47"/>
    </row>
    <row r="155" spans="17:36" x14ac:dyDescent="0.2">
      <c r="Q155" s="2"/>
      <c r="T155" s="37"/>
      <c r="W155" s="37"/>
      <c r="Y155" s="2"/>
      <c r="AB155" s="37"/>
      <c r="AF155" s="47"/>
      <c r="AI155" s="37"/>
      <c r="AJ155" s="47"/>
    </row>
    <row r="156" spans="17:36" x14ac:dyDescent="0.2">
      <c r="Q156" s="2"/>
      <c r="T156" s="37"/>
      <c r="W156" s="37"/>
      <c r="Y156" s="2"/>
      <c r="AB156" s="37"/>
      <c r="AF156" s="47"/>
      <c r="AI156" s="37"/>
      <c r="AJ156" s="47"/>
    </row>
    <row r="157" spans="17:36" x14ac:dyDescent="0.2">
      <c r="Q157" s="2"/>
      <c r="T157" s="37"/>
      <c r="W157" s="37"/>
      <c r="Y157" s="2"/>
      <c r="AB157" s="37"/>
      <c r="AF157" s="47"/>
      <c r="AI157" s="37"/>
      <c r="AJ157" s="47"/>
    </row>
    <row r="158" spans="17:36" x14ac:dyDescent="0.2">
      <c r="Q158" s="2"/>
      <c r="T158" s="37"/>
      <c r="W158" s="37"/>
      <c r="Y158" s="2"/>
      <c r="AB158" s="37"/>
      <c r="AF158" s="47"/>
      <c r="AI158" s="37"/>
      <c r="AJ158" s="47"/>
    </row>
    <row r="159" spans="17:36" x14ac:dyDescent="0.2">
      <c r="Q159" s="2"/>
      <c r="T159" s="37"/>
      <c r="W159" s="37"/>
      <c r="Y159" s="2"/>
      <c r="AB159" s="37"/>
      <c r="AF159" s="47"/>
      <c r="AI159" s="37"/>
      <c r="AJ159" s="47"/>
    </row>
    <row r="160" spans="17:36" x14ac:dyDescent="0.2">
      <c r="Q160" s="2"/>
      <c r="T160" s="37"/>
      <c r="W160" s="37"/>
      <c r="Y160" s="2"/>
      <c r="AB160" s="37"/>
      <c r="AF160" s="47"/>
      <c r="AI160" s="37"/>
      <c r="AJ160" s="47"/>
    </row>
    <row r="161" spans="17:36" x14ac:dyDescent="0.2">
      <c r="Q161" s="2"/>
      <c r="T161" s="37"/>
      <c r="W161" s="37"/>
      <c r="Y161" s="2"/>
      <c r="AB161" s="37"/>
      <c r="AF161" s="47"/>
      <c r="AI161" s="37"/>
      <c r="AJ161" s="47"/>
    </row>
    <row r="162" spans="17:36" x14ac:dyDescent="0.2">
      <c r="Q162" s="2"/>
      <c r="T162" s="37"/>
      <c r="W162" s="37"/>
      <c r="Y162" s="2"/>
      <c r="AB162" s="37"/>
      <c r="AF162" s="47"/>
      <c r="AI162" s="37"/>
      <c r="AJ162" s="47"/>
    </row>
    <row r="163" spans="17:36" x14ac:dyDescent="0.2">
      <c r="Q163" s="2"/>
      <c r="T163" s="37"/>
      <c r="W163" s="37"/>
      <c r="Y163" s="2"/>
      <c r="AB163" s="37"/>
      <c r="AF163" s="47"/>
      <c r="AI163" s="37"/>
      <c r="AJ163" s="47"/>
    </row>
    <row r="164" spans="17:36" x14ac:dyDescent="0.2">
      <c r="Q164" s="2"/>
      <c r="T164" s="37"/>
      <c r="W164" s="37"/>
      <c r="Y164" s="2"/>
      <c r="AB164" s="37"/>
      <c r="AF164" s="47"/>
      <c r="AI164" s="37"/>
      <c r="AJ164" s="47"/>
    </row>
    <row r="165" spans="17:36" x14ac:dyDescent="0.2">
      <c r="Q165" s="2"/>
      <c r="T165" s="37"/>
      <c r="W165" s="37"/>
      <c r="Y165" s="2"/>
      <c r="AB165" s="37"/>
      <c r="AF165" s="47"/>
      <c r="AI165" s="37"/>
      <c r="AJ165" s="47"/>
    </row>
    <row r="166" spans="17:36" x14ac:dyDescent="0.2">
      <c r="Q166" s="2"/>
      <c r="T166" s="37"/>
      <c r="W166" s="37"/>
      <c r="Y166" s="2"/>
      <c r="AB166" s="37"/>
      <c r="AF166" s="47"/>
      <c r="AI166" s="37"/>
      <c r="AJ166" s="47"/>
    </row>
    <row r="167" spans="17:36" x14ac:dyDescent="0.2">
      <c r="Q167" s="2"/>
      <c r="T167" s="37"/>
      <c r="W167" s="37"/>
      <c r="Y167" s="2"/>
      <c r="AB167" s="37"/>
      <c r="AF167" s="47"/>
      <c r="AI167" s="37"/>
      <c r="AJ167" s="47"/>
    </row>
    <row r="168" spans="17:36" x14ac:dyDescent="0.2">
      <c r="Q168" s="2"/>
      <c r="T168" s="37"/>
      <c r="W168" s="37"/>
      <c r="Y168" s="2"/>
      <c r="AB168" s="37"/>
      <c r="AF168" s="47"/>
      <c r="AI168" s="37"/>
      <c r="AJ168" s="47"/>
    </row>
    <row r="169" spans="17:36" x14ac:dyDescent="0.2">
      <c r="Q169" s="2"/>
      <c r="T169" s="37"/>
      <c r="W169" s="37"/>
      <c r="Y169" s="2"/>
      <c r="AB169" s="37"/>
      <c r="AF169" s="47"/>
      <c r="AI169" s="37"/>
      <c r="AJ169" s="47"/>
    </row>
    <row r="170" spans="17:36" x14ac:dyDescent="0.2">
      <c r="Q170" s="2"/>
      <c r="T170" s="37"/>
      <c r="W170" s="37"/>
      <c r="Y170" s="2"/>
      <c r="AB170" s="37"/>
      <c r="AF170" s="47"/>
      <c r="AI170" s="37"/>
      <c r="AJ170" s="47"/>
    </row>
    <row r="171" spans="17:36" x14ac:dyDescent="0.2">
      <c r="Q171" s="2"/>
      <c r="T171" s="37"/>
      <c r="W171" s="37"/>
      <c r="Y171" s="2"/>
      <c r="AB171" s="37"/>
      <c r="AF171" s="47"/>
      <c r="AI171" s="37"/>
      <c r="AJ171" s="47"/>
    </row>
    <row r="172" spans="17:36" x14ac:dyDescent="0.2">
      <c r="Q172" s="2"/>
      <c r="T172" s="37"/>
      <c r="W172" s="37"/>
      <c r="Y172" s="2"/>
      <c r="AB172" s="37"/>
      <c r="AF172" s="47"/>
      <c r="AI172" s="37"/>
      <c r="AJ172" s="47"/>
    </row>
    <row r="173" spans="17:36" x14ac:dyDescent="0.2">
      <c r="Q173" s="2"/>
      <c r="T173" s="37"/>
      <c r="W173" s="37"/>
      <c r="Y173" s="2"/>
      <c r="AB173" s="37"/>
      <c r="AF173" s="47"/>
      <c r="AI173" s="37"/>
      <c r="AJ173" s="47"/>
    </row>
    <row r="174" spans="17:36" x14ac:dyDescent="0.2">
      <c r="Q174" s="2"/>
      <c r="T174" s="37"/>
      <c r="W174" s="37"/>
      <c r="Y174" s="2"/>
      <c r="AB174" s="37"/>
      <c r="AF174" s="47"/>
      <c r="AI174" s="37"/>
      <c r="AJ174" s="47"/>
    </row>
    <row r="175" spans="17:36" x14ac:dyDescent="0.2">
      <c r="Q175" s="2"/>
      <c r="T175" s="37"/>
      <c r="W175" s="37"/>
      <c r="Y175" s="2"/>
      <c r="AB175" s="37"/>
      <c r="AF175" s="47"/>
      <c r="AI175" s="37"/>
      <c r="AJ175" s="47"/>
    </row>
    <row r="176" spans="17:36" x14ac:dyDescent="0.2">
      <c r="Q176" s="2"/>
      <c r="T176" s="37"/>
      <c r="W176" s="37"/>
      <c r="Y176" s="2"/>
      <c r="AB176" s="37"/>
      <c r="AF176" s="47"/>
      <c r="AI176" s="37"/>
      <c r="AJ176" s="47"/>
    </row>
    <row r="177" spans="17:36" x14ac:dyDescent="0.2">
      <c r="Q177" s="2"/>
      <c r="T177" s="37"/>
      <c r="W177" s="37"/>
      <c r="Y177" s="2"/>
      <c r="AB177" s="37"/>
      <c r="AF177" s="47"/>
      <c r="AI177" s="37"/>
      <c r="AJ177" s="47"/>
    </row>
    <row r="178" spans="17:36" x14ac:dyDescent="0.2">
      <c r="Q178" s="2"/>
      <c r="T178" s="37"/>
      <c r="W178" s="37"/>
      <c r="Y178" s="2"/>
      <c r="AB178" s="37"/>
      <c r="AF178" s="47"/>
      <c r="AI178" s="37"/>
      <c r="AJ178" s="47"/>
    </row>
    <row r="179" spans="17:36" x14ac:dyDescent="0.2">
      <c r="Q179" s="2"/>
      <c r="T179" s="37"/>
      <c r="W179" s="37"/>
      <c r="Y179" s="2"/>
      <c r="AB179" s="37"/>
      <c r="AF179" s="47"/>
      <c r="AI179" s="37"/>
      <c r="AJ179" s="47"/>
    </row>
    <row r="180" spans="17:36" x14ac:dyDescent="0.2">
      <c r="Q180" s="2"/>
      <c r="T180" s="37"/>
      <c r="W180" s="37"/>
      <c r="Y180" s="2"/>
      <c r="AB180" s="37"/>
      <c r="AF180" s="47"/>
      <c r="AI180" s="37"/>
      <c r="AJ180" s="47"/>
    </row>
    <row r="181" spans="17:36" x14ac:dyDescent="0.2">
      <c r="Q181" s="2"/>
      <c r="T181" s="37"/>
      <c r="W181" s="37"/>
      <c r="Y181" s="2"/>
      <c r="AB181" s="37"/>
      <c r="AF181" s="47"/>
      <c r="AI181" s="37"/>
      <c r="AJ181" s="47"/>
    </row>
    <row r="182" spans="17:36" x14ac:dyDescent="0.2">
      <c r="Q182" s="2"/>
      <c r="T182" s="37"/>
      <c r="W182" s="37"/>
      <c r="Y182" s="2"/>
      <c r="AB182" s="37"/>
      <c r="AF182" s="47"/>
      <c r="AI182" s="37"/>
      <c r="AJ182" s="47"/>
    </row>
    <row r="183" spans="17:36" x14ac:dyDescent="0.2">
      <c r="Q183" s="2"/>
      <c r="T183" s="37"/>
      <c r="W183" s="37"/>
      <c r="Y183" s="2"/>
      <c r="AB183" s="37"/>
      <c r="AF183" s="47"/>
      <c r="AI183" s="37"/>
      <c r="AJ183" s="47"/>
    </row>
    <row r="184" spans="17:36" x14ac:dyDescent="0.2">
      <c r="Q184" s="2"/>
      <c r="T184" s="37"/>
      <c r="W184" s="37"/>
      <c r="Y184" s="2"/>
      <c r="AB184" s="37"/>
      <c r="AF184" s="47"/>
      <c r="AI184" s="37"/>
      <c r="AJ184" s="47"/>
    </row>
    <row r="185" spans="17:36" x14ac:dyDescent="0.2">
      <c r="Q185" s="2"/>
      <c r="T185" s="37"/>
      <c r="W185" s="37"/>
      <c r="Y185" s="2"/>
      <c r="AB185" s="37"/>
      <c r="AF185" s="47"/>
      <c r="AI185" s="37"/>
      <c r="AJ185" s="47"/>
    </row>
    <row r="186" spans="17:36" x14ac:dyDescent="0.2">
      <c r="Q186" s="2"/>
      <c r="T186" s="37"/>
      <c r="W186" s="37"/>
      <c r="Y186" s="2"/>
      <c r="AB186" s="37"/>
      <c r="AF186" s="47"/>
      <c r="AI186" s="37"/>
      <c r="AJ186" s="47"/>
    </row>
    <row r="187" spans="17:36" x14ac:dyDescent="0.2">
      <c r="Q187" s="2"/>
      <c r="T187" s="37"/>
      <c r="W187" s="37"/>
      <c r="Y187" s="2"/>
      <c r="AB187" s="37"/>
      <c r="AF187" s="47"/>
      <c r="AI187" s="37"/>
      <c r="AJ187" s="47"/>
    </row>
    <row r="188" spans="17:36" x14ac:dyDescent="0.2">
      <c r="Q188" s="2"/>
      <c r="T188" s="37"/>
      <c r="W188" s="37"/>
      <c r="Y188" s="2"/>
      <c r="AB188" s="37"/>
      <c r="AF188" s="47"/>
      <c r="AI188" s="37"/>
      <c r="AJ188" s="47"/>
    </row>
    <row r="189" spans="17:36" x14ac:dyDescent="0.2">
      <c r="Q189" s="2"/>
      <c r="T189" s="37"/>
      <c r="W189" s="37"/>
      <c r="Y189" s="2"/>
      <c r="AB189" s="37"/>
      <c r="AF189" s="47"/>
      <c r="AI189" s="37"/>
      <c r="AJ189" s="47"/>
    </row>
    <row r="190" spans="17:36" x14ac:dyDescent="0.2">
      <c r="Q190" s="2"/>
      <c r="T190" s="37"/>
      <c r="W190" s="37"/>
      <c r="Y190" s="2"/>
      <c r="AB190" s="37"/>
      <c r="AF190" s="47"/>
      <c r="AI190" s="37"/>
      <c r="AJ190" s="47"/>
    </row>
    <row r="191" spans="17:36" x14ac:dyDescent="0.2">
      <c r="Q191" s="2"/>
      <c r="T191" s="37"/>
      <c r="W191" s="37"/>
      <c r="Y191" s="2"/>
      <c r="AB191" s="37"/>
      <c r="AF191" s="47"/>
      <c r="AI191" s="37"/>
      <c r="AJ191" s="47"/>
    </row>
    <row r="192" spans="17:36" x14ac:dyDescent="0.2">
      <c r="Q192" s="2"/>
      <c r="T192" s="37"/>
      <c r="W192" s="37"/>
      <c r="Y192" s="2"/>
      <c r="AB192" s="37"/>
      <c r="AF192" s="47"/>
      <c r="AI192" s="37"/>
      <c r="AJ192" s="47"/>
    </row>
    <row r="193" spans="17:36" x14ac:dyDescent="0.2">
      <c r="Q193" s="2"/>
      <c r="T193" s="37"/>
      <c r="W193" s="37"/>
      <c r="Y193" s="2"/>
      <c r="AB193" s="37"/>
      <c r="AF193" s="47"/>
      <c r="AI193" s="37"/>
      <c r="AJ193" s="47"/>
    </row>
    <row r="194" spans="17:36" x14ac:dyDescent="0.2">
      <c r="Q194" s="2"/>
      <c r="T194" s="37"/>
      <c r="W194" s="37"/>
      <c r="Y194" s="2"/>
      <c r="AB194" s="37"/>
      <c r="AF194" s="47"/>
      <c r="AI194" s="37"/>
      <c r="AJ194" s="47"/>
    </row>
    <row r="195" spans="17:36" x14ac:dyDescent="0.2">
      <c r="Q195" s="2"/>
      <c r="T195" s="37"/>
      <c r="W195" s="37"/>
      <c r="Y195" s="2"/>
      <c r="AB195" s="37"/>
      <c r="AF195" s="47"/>
      <c r="AI195" s="37"/>
      <c r="AJ195" s="47"/>
    </row>
    <row r="196" spans="17:36" x14ac:dyDescent="0.2">
      <c r="Q196" s="2"/>
      <c r="T196" s="37"/>
      <c r="W196" s="37"/>
      <c r="Y196" s="2"/>
      <c r="AB196" s="37"/>
      <c r="AF196" s="47"/>
      <c r="AI196" s="37"/>
      <c r="AJ196" s="47"/>
    </row>
    <row r="197" spans="17:36" x14ac:dyDescent="0.2">
      <c r="Q197" s="2"/>
      <c r="T197" s="37"/>
      <c r="W197" s="37"/>
      <c r="Y197" s="2"/>
      <c r="AB197" s="37"/>
      <c r="AF197" s="47"/>
      <c r="AI197" s="37"/>
      <c r="AJ197" s="47"/>
    </row>
    <row r="198" spans="17:36" x14ac:dyDescent="0.2">
      <c r="Q198" s="2"/>
      <c r="T198" s="37"/>
      <c r="W198" s="37"/>
      <c r="Y198" s="2"/>
      <c r="AB198" s="37"/>
      <c r="AF198" s="47"/>
      <c r="AI198" s="37"/>
      <c r="AJ198" s="47"/>
    </row>
    <row r="199" spans="17:36" x14ac:dyDescent="0.2">
      <c r="Q199" s="2"/>
      <c r="T199" s="37"/>
      <c r="W199" s="37"/>
      <c r="Y199" s="2"/>
      <c r="AB199" s="37"/>
      <c r="AF199" s="47"/>
      <c r="AI199" s="37"/>
      <c r="AJ199" s="47"/>
    </row>
    <row r="200" spans="17:36" x14ac:dyDescent="0.2">
      <c r="Q200" s="2"/>
      <c r="T200" s="37"/>
      <c r="W200" s="37"/>
      <c r="Y200" s="2"/>
      <c r="AB200" s="37"/>
      <c r="AF200" s="47"/>
      <c r="AI200" s="37"/>
      <c r="AJ200" s="47"/>
    </row>
    <row r="201" spans="17:36" x14ac:dyDescent="0.2">
      <c r="Q201" s="2"/>
      <c r="T201" s="37"/>
      <c r="W201" s="37"/>
      <c r="Y201" s="2"/>
      <c r="AB201" s="37"/>
      <c r="AF201" s="47"/>
      <c r="AI201" s="37"/>
      <c r="AJ201" s="47"/>
    </row>
    <row r="202" spans="17:36" x14ac:dyDescent="0.2">
      <c r="Q202" s="2"/>
      <c r="T202" s="37"/>
      <c r="W202" s="37"/>
      <c r="Y202" s="2"/>
      <c r="AB202" s="37"/>
      <c r="AF202" s="47"/>
      <c r="AI202" s="37"/>
      <c r="AJ202" s="47"/>
    </row>
    <row r="203" spans="17:36" x14ac:dyDescent="0.2">
      <c r="Q203" s="2"/>
      <c r="T203" s="37"/>
      <c r="W203" s="37"/>
      <c r="Y203" s="2"/>
      <c r="AB203" s="37"/>
      <c r="AF203" s="47"/>
      <c r="AI203" s="37"/>
      <c r="AJ203" s="47"/>
    </row>
    <row r="204" spans="17:36" x14ac:dyDescent="0.2">
      <c r="Q204" s="2"/>
      <c r="T204" s="37"/>
      <c r="W204" s="37"/>
      <c r="Y204" s="2"/>
      <c r="AB204" s="37"/>
      <c r="AF204" s="47"/>
    </row>
    <row r="205" spans="17:36" x14ac:dyDescent="0.2">
      <c r="Q205" s="2"/>
      <c r="T205" s="37"/>
      <c r="W205" s="37"/>
      <c r="Y205" s="2"/>
      <c r="AB205" s="37"/>
      <c r="AF205" s="47"/>
    </row>
    <row r="206" spans="17:36" x14ac:dyDescent="0.2">
      <c r="Q206" s="2"/>
      <c r="T206" s="37"/>
      <c r="W206" s="37"/>
      <c r="Y206" s="2"/>
      <c r="AB206" s="37"/>
      <c r="AF206" s="47"/>
    </row>
    <row r="207" spans="17:36" x14ac:dyDescent="0.2">
      <c r="Q207" s="2"/>
      <c r="T207" s="37"/>
      <c r="W207" s="37"/>
      <c r="Y207" s="2"/>
      <c r="AB207" s="37"/>
      <c r="AF207" s="47"/>
    </row>
    <row r="208" spans="17:36" x14ac:dyDescent="0.2">
      <c r="Q208" s="2"/>
      <c r="T208" s="37"/>
      <c r="W208" s="37"/>
      <c r="Y208" s="2"/>
      <c r="AB208" s="37"/>
      <c r="AF208" s="47"/>
    </row>
    <row r="209" spans="17:32" x14ac:dyDescent="0.2">
      <c r="Q209" s="2"/>
      <c r="T209" s="37"/>
      <c r="W209" s="37"/>
      <c r="Y209" s="2"/>
      <c r="AB209" s="37"/>
      <c r="AF209" s="47"/>
    </row>
    <row r="210" spans="17:32" x14ac:dyDescent="0.2">
      <c r="Q210" s="2"/>
      <c r="T210" s="37"/>
      <c r="W210" s="37"/>
      <c r="Y210" s="2"/>
      <c r="AB210" s="37"/>
      <c r="AF210" s="47"/>
    </row>
    <row r="211" spans="17:32" x14ac:dyDescent="0.2">
      <c r="Q211" s="2"/>
      <c r="T211" s="37"/>
      <c r="W211" s="37"/>
      <c r="Y211" s="2"/>
      <c r="AB211" s="37"/>
      <c r="AF211" s="47"/>
    </row>
    <row r="212" spans="17:32" x14ac:dyDescent="0.2">
      <c r="Q212" s="2"/>
      <c r="T212" s="37"/>
      <c r="W212" s="37"/>
      <c r="Y212" s="2"/>
      <c r="AB212" s="37"/>
      <c r="AF212" s="47"/>
    </row>
    <row r="213" spans="17:32" x14ac:dyDescent="0.2">
      <c r="Q213" s="2"/>
      <c r="T213" s="37"/>
      <c r="W213" s="37"/>
      <c r="Y213" s="2"/>
      <c r="AB213" s="37"/>
      <c r="AF213" s="47"/>
    </row>
    <row r="214" spans="17:32" x14ac:dyDescent="0.2">
      <c r="Q214" s="2"/>
      <c r="T214" s="37"/>
      <c r="W214" s="37"/>
      <c r="Y214" s="2"/>
      <c r="AB214" s="37"/>
      <c r="AF214" s="47"/>
    </row>
    <row r="215" spans="17:32" x14ac:dyDescent="0.2">
      <c r="Q215" s="2"/>
      <c r="T215" s="37"/>
      <c r="W215" s="37"/>
      <c r="Y215" s="2"/>
      <c r="AB215" s="37"/>
      <c r="AF215" s="47"/>
    </row>
    <row r="216" spans="17:32" x14ac:dyDescent="0.2">
      <c r="Q216" s="2"/>
      <c r="T216" s="37"/>
      <c r="W216" s="37"/>
      <c r="Y216" s="2"/>
      <c r="AB216" s="37"/>
      <c r="AF216" s="47"/>
    </row>
    <row r="217" spans="17:32" x14ac:dyDescent="0.2">
      <c r="Q217" s="2"/>
      <c r="T217" s="37"/>
      <c r="W217" s="37"/>
      <c r="Y217" s="2"/>
      <c r="AB217" s="37"/>
      <c r="AF217" s="47"/>
    </row>
    <row r="218" spans="17:32" x14ac:dyDescent="0.2">
      <c r="Q218" s="2"/>
      <c r="T218" s="37"/>
      <c r="W218" s="37"/>
      <c r="Y218" s="2"/>
      <c r="AB218" s="37"/>
      <c r="AF218" s="47"/>
    </row>
    <row r="219" spans="17:32" x14ac:dyDescent="0.2">
      <c r="Q219" s="2"/>
      <c r="T219" s="37"/>
      <c r="W219" s="37"/>
      <c r="Y219" s="2"/>
      <c r="AB219" s="37"/>
      <c r="AF219" s="47"/>
    </row>
    <row r="220" spans="17:32" x14ac:dyDescent="0.2">
      <c r="Q220" s="2"/>
      <c r="T220" s="37"/>
      <c r="W220" s="37"/>
      <c r="Y220" s="2"/>
      <c r="AB220" s="37"/>
      <c r="AF220" s="47"/>
    </row>
    <row r="221" spans="17:32" x14ac:dyDescent="0.2">
      <c r="Q221" s="2"/>
      <c r="T221" s="37"/>
      <c r="W221" s="37"/>
      <c r="Y221" s="2"/>
      <c r="AB221" s="37"/>
      <c r="AF221" s="47"/>
    </row>
    <row r="222" spans="17:32" x14ac:dyDescent="0.2">
      <c r="Q222" s="2"/>
      <c r="T222" s="37"/>
      <c r="W222" s="37"/>
      <c r="Y222" s="2"/>
      <c r="AB222" s="37"/>
      <c r="AF222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54C9-48EB-47DE-B26C-97117809335E}">
  <dimension ref="E1:AK446"/>
  <sheetViews>
    <sheetView tabSelected="1" topLeftCell="AJ403" workbookViewId="0">
      <selection activeCell="AM22" sqref="AM22"/>
    </sheetView>
  </sheetViews>
  <sheetFormatPr defaultRowHeight="15" x14ac:dyDescent="0.2"/>
  <cols>
    <col min="5" max="5" width="2.015625" bestFit="1" customWidth="1"/>
    <col min="6" max="6" width="29.19140625" bestFit="1" customWidth="1"/>
    <col min="7" max="7" width="8.47265625" bestFit="1" customWidth="1"/>
    <col min="8" max="8" width="2.82421875" customWidth="1"/>
    <col min="9" max="9" width="15.6015625" bestFit="1" customWidth="1"/>
    <col min="10" max="10" width="9.55078125" bestFit="1" customWidth="1"/>
    <col min="11" max="11" width="4.70703125" customWidth="1"/>
    <col min="12" max="12" width="2.015625" bestFit="1" customWidth="1"/>
    <col min="13" max="13" width="29.19140625" bestFit="1" customWidth="1"/>
    <col min="14" max="14" width="9.14453125" bestFit="1" customWidth="1"/>
    <col min="16" max="16" width="16.6796875" bestFit="1" customWidth="1"/>
    <col min="17" max="17" width="10.0859375" bestFit="1" customWidth="1"/>
    <col min="18" max="18" width="13.98828125" bestFit="1" customWidth="1"/>
    <col min="19" max="19" width="21.7890625" bestFit="1" customWidth="1"/>
    <col min="20" max="20" width="7.12890625" bestFit="1" customWidth="1"/>
    <col min="21" max="21" width="11.1640625" bestFit="1" customWidth="1"/>
    <col min="22" max="22" width="29.19140625" bestFit="1" customWidth="1"/>
    <col min="23" max="23" width="13.71875" bestFit="1" customWidth="1"/>
    <col min="24" max="24" width="16.8125" bestFit="1" customWidth="1"/>
    <col min="25" max="25" width="10.0859375" bestFit="1" customWidth="1"/>
    <col min="26" max="26" width="13.98828125" bestFit="1" customWidth="1"/>
    <col min="27" max="27" width="21.7890625" bestFit="1" customWidth="1"/>
    <col min="28" max="28" width="7.12890625" bestFit="1" customWidth="1"/>
    <col min="29" max="29" width="11.1640625" bestFit="1" customWidth="1"/>
    <col min="30" max="30" width="29.19140625" bestFit="1" customWidth="1"/>
    <col min="31" max="31" width="15.6015625" bestFit="1" customWidth="1"/>
    <col min="32" max="32" width="15.73828125" bestFit="1" customWidth="1"/>
    <col min="35" max="35" width="13.71875" bestFit="1" customWidth="1"/>
    <col min="36" max="36" width="15.73828125" bestFit="1" customWidth="1"/>
    <col min="37" max="37" width="14.52734375" bestFit="1" customWidth="1"/>
  </cols>
  <sheetData>
    <row r="1" spans="5:37" x14ac:dyDescent="0.2">
      <c r="V1" s="42" t="s">
        <v>10</v>
      </c>
      <c r="AD1" s="43" t="s">
        <v>11</v>
      </c>
    </row>
    <row r="2" spans="5:37" x14ac:dyDescent="0.2">
      <c r="P2" s="41" t="s">
        <v>12</v>
      </c>
      <c r="Q2" t="s">
        <v>13</v>
      </c>
      <c r="R2" t="s">
        <v>14</v>
      </c>
      <c r="S2" s="36" t="s">
        <v>15</v>
      </c>
      <c r="T2" t="s">
        <v>16</v>
      </c>
      <c r="U2" t="s">
        <v>17</v>
      </c>
      <c r="V2" s="40" t="s">
        <v>18</v>
      </c>
      <c r="W2" s="48" t="s">
        <v>19</v>
      </c>
      <c r="X2" s="41" t="s">
        <v>20</v>
      </c>
      <c r="Y2" t="s">
        <v>13</v>
      </c>
      <c r="Z2" t="s">
        <v>14</v>
      </c>
      <c r="AA2" s="36" t="s">
        <v>15</v>
      </c>
      <c r="AB2" t="s">
        <v>16</v>
      </c>
      <c r="AC2" t="s">
        <v>17</v>
      </c>
      <c r="AD2" s="44" t="s">
        <v>18</v>
      </c>
      <c r="AE2" s="48" t="s">
        <v>21</v>
      </c>
      <c r="AF2" s="48" t="s">
        <v>22</v>
      </c>
      <c r="AI2" s="36" t="s">
        <v>19</v>
      </c>
      <c r="AJ2" s="36" t="s">
        <v>22</v>
      </c>
    </row>
    <row r="3" spans="5:37" x14ac:dyDescent="0.2">
      <c r="E3" s="41">
        <v>1</v>
      </c>
      <c r="F3" s="41" t="s">
        <v>25</v>
      </c>
      <c r="G3" s="56">
        <v>100</v>
      </c>
      <c r="I3" t="s">
        <v>19</v>
      </c>
      <c r="J3" s="55">
        <v>0.2</v>
      </c>
      <c r="K3" s="37"/>
      <c r="L3" s="41">
        <v>5</v>
      </c>
      <c r="M3" s="41" t="s">
        <v>25</v>
      </c>
      <c r="N3" s="41">
        <f>G3+(G3*J3)</f>
        <v>120</v>
      </c>
      <c r="P3">
        <v>100</v>
      </c>
      <c r="Q3" s="2">
        <v>5.0000000000000001E-3</v>
      </c>
      <c r="R3">
        <f>P3*Q3</f>
        <v>0.5</v>
      </c>
      <c r="S3">
        <f>P3+R3</f>
        <v>100.5</v>
      </c>
      <c r="T3" s="37">
        <v>0.01</v>
      </c>
      <c r="U3">
        <f>S3*T3</f>
        <v>1.0050000000000001</v>
      </c>
      <c r="V3">
        <f>S3+U3</f>
        <v>101.505</v>
      </c>
      <c r="W3" s="37">
        <f>-99%</f>
        <v>-0.99</v>
      </c>
      <c r="X3">
        <f>P3+(P3*W3)</f>
        <v>1</v>
      </c>
      <c r="Y3" s="2">
        <v>5.0000000000000001E-3</v>
      </c>
      <c r="Z3">
        <f>X3*Y3</f>
        <v>5.0000000000000001E-3</v>
      </c>
      <c r="AA3">
        <f>X3-Z3</f>
        <v>0.995</v>
      </c>
      <c r="AB3" s="37">
        <v>0.01</v>
      </c>
      <c r="AC3">
        <f>AA3*AB3</f>
        <v>9.9500000000000005E-3</v>
      </c>
      <c r="AD3">
        <f>AA3-AC3</f>
        <v>0.98504999999999998</v>
      </c>
      <c r="AE3">
        <f>AD3-V3</f>
        <v>-100.51994999999999</v>
      </c>
      <c r="AF3" s="47">
        <f>AE3/P3</f>
        <v>-1.0051995</v>
      </c>
      <c r="AI3" s="39">
        <f>W3</f>
        <v>-0.99</v>
      </c>
      <c r="AJ3" s="47">
        <f>AF3</f>
        <v>-1.0051995</v>
      </c>
      <c r="AK3" s="62">
        <f>AJ3/AI3</f>
        <v>1.0153530303030303</v>
      </c>
    </row>
    <row r="4" spans="5:37" x14ac:dyDescent="0.2">
      <c r="P4">
        <v>100</v>
      </c>
      <c r="Q4" s="2">
        <v>5.0000000000000001E-3</v>
      </c>
      <c r="R4">
        <f t="shared" ref="R4:R67" si="0">P4*Q4</f>
        <v>0.5</v>
      </c>
      <c r="S4">
        <f t="shared" ref="S4:S67" si="1">P4+R4</f>
        <v>100.5</v>
      </c>
      <c r="T4" s="37">
        <v>0.01</v>
      </c>
      <c r="U4">
        <f t="shared" ref="U4:U67" si="2">S4*T4</f>
        <v>1.0050000000000001</v>
      </c>
      <c r="V4">
        <f t="shared" ref="V4:V67" si="3">S4+U4</f>
        <v>101.505</v>
      </c>
      <c r="W4" s="37">
        <f>W3+0.25%</f>
        <v>-0.98750000000000004</v>
      </c>
      <c r="X4">
        <f t="shared" ref="X4:X67" si="4">P4+(P4*W4)</f>
        <v>1.25</v>
      </c>
      <c r="Y4" s="2">
        <v>5.0000000000000001E-3</v>
      </c>
      <c r="Z4">
        <f t="shared" ref="Z4:Z67" si="5">X4*Y4</f>
        <v>6.2500000000000003E-3</v>
      </c>
      <c r="AA4">
        <f t="shared" ref="AA4:AA67" si="6">X4-Z4</f>
        <v>1.2437499999999999</v>
      </c>
      <c r="AB4" s="37">
        <v>0.01</v>
      </c>
      <c r="AC4">
        <f t="shared" ref="AC4:AC67" si="7">AA4*AB4</f>
        <v>1.2437499999999999E-2</v>
      </c>
      <c r="AD4">
        <f t="shared" ref="AD4:AD67" si="8">AA4-AC4</f>
        <v>1.2313124999999998</v>
      </c>
      <c r="AE4">
        <f t="shared" ref="AE4:AE67" si="9">AD4-V4</f>
        <v>-100.27368749999999</v>
      </c>
      <c r="AF4" s="47">
        <f t="shared" ref="AF4:AF67" si="10">AE4/P4</f>
        <v>-1.0027368749999999</v>
      </c>
      <c r="AI4" s="39">
        <f t="shared" ref="AI4:AI67" si="11">W4</f>
        <v>-0.98750000000000004</v>
      </c>
      <c r="AJ4" s="47">
        <f t="shared" ref="AJ4:AJ67" si="12">AF4</f>
        <v>-1.0027368749999999</v>
      </c>
      <c r="AK4" s="62">
        <f t="shared" ref="AK4:AK67" si="13">AJ4/AI4</f>
        <v>1.015429746835443</v>
      </c>
    </row>
    <row r="5" spans="5:37" x14ac:dyDescent="0.2">
      <c r="F5" t="s">
        <v>13</v>
      </c>
      <c r="G5" s="2">
        <v>5.0000000000000001E-3</v>
      </c>
      <c r="M5" t="s">
        <v>13</v>
      </c>
      <c r="N5" s="2">
        <v>5.0000000000000001E-3</v>
      </c>
      <c r="P5">
        <v>100</v>
      </c>
      <c r="Q5" s="2">
        <v>5.0000000000000001E-3</v>
      </c>
      <c r="R5">
        <f t="shared" si="0"/>
        <v>0.5</v>
      </c>
      <c r="S5">
        <f t="shared" si="1"/>
        <v>100.5</v>
      </c>
      <c r="T5" s="37">
        <v>0.01</v>
      </c>
      <c r="U5">
        <f t="shared" si="2"/>
        <v>1.0050000000000001</v>
      </c>
      <c r="V5">
        <f t="shared" si="3"/>
        <v>101.505</v>
      </c>
      <c r="W5" s="37">
        <f t="shared" ref="W5:W68" si="14">W4+0.25%</f>
        <v>-0.9850000000000001</v>
      </c>
      <c r="X5">
        <f t="shared" si="4"/>
        <v>1.4999999999999858</v>
      </c>
      <c r="Y5" s="2">
        <v>5.0000000000000001E-3</v>
      </c>
      <c r="Z5">
        <f t="shared" si="5"/>
        <v>7.4999999999999295E-3</v>
      </c>
      <c r="AA5">
        <f t="shared" si="6"/>
        <v>1.4924999999999859</v>
      </c>
      <c r="AB5" s="37">
        <v>0.01</v>
      </c>
      <c r="AC5">
        <f t="shared" si="7"/>
        <v>1.492499999999986E-2</v>
      </c>
      <c r="AD5">
        <f t="shared" si="8"/>
        <v>1.4775749999999861</v>
      </c>
      <c r="AE5">
        <f t="shared" si="9"/>
        <v>-100.02742500000001</v>
      </c>
      <c r="AF5" s="47">
        <f t="shared" si="10"/>
        <v>-1.0002742500000001</v>
      </c>
      <c r="AI5" s="39">
        <f t="shared" si="11"/>
        <v>-0.9850000000000001</v>
      </c>
      <c r="AJ5" s="47">
        <f t="shared" si="12"/>
        <v>-1.0002742500000001</v>
      </c>
      <c r="AK5" s="62">
        <f t="shared" si="13"/>
        <v>1.0155068527918782</v>
      </c>
    </row>
    <row r="6" spans="5:37" x14ac:dyDescent="0.2">
      <c r="F6" t="s">
        <v>14</v>
      </c>
      <c r="G6">
        <f>G3*G5</f>
        <v>0.5</v>
      </c>
      <c r="M6" t="s">
        <v>14</v>
      </c>
      <c r="N6">
        <f>N3*N5</f>
        <v>0.6</v>
      </c>
      <c r="P6">
        <v>100</v>
      </c>
      <c r="Q6" s="2">
        <v>5.0000000000000001E-3</v>
      </c>
      <c r="R6">
        <f t="shared" si="0"/>
        <v>0.5</v>
      </c>
      <c r="S6">
        <f t="shared" si="1"/>
        <v>100.5</v>
      </c>
      <c r="T6" s="37">
        <v>0.01</v>
      </c>
      <c r="U6">
        <f t="shared" si="2"/>
        <v>1.0050000000000001</v>
      </c>
      <c r="V6">
        <f t="shared" si="3"/>
        <v>101.505</v>
      </c>
      <c r="W6" s="37">
        <f t="shared" si="14"/>
        <v>-0.98250000000000015</v>
      </c>
      <c r="X6">
        <f t="shared" si="4"/>
        <v>1.7499999999999858</v>
      </c>
      <c r="Y6" s="2">
        <v>5.0000000000000001E-3</v>
      </c>
      <c r="Z6">
        <f t="shared" si="5"/>
        <v>8.7499999999999297E-3</v>
      </c>
      <c r="AA6">
        <f t="shared" si="6"/>
        <v>1.7412499999999858</v>
      </c>
      <c r="AB6" s="37">
        <v>0.01</v>
      </c>
      <c r="AC6">
        <f t="shared" si="7"/>
        <v>1.7412499999999859E-2</v>
      </c>
      <c r="AD6">
        <f t="shared" si="8"/>
        <v>1.7238374999999859</v>
      </c>
      <c r="AE6">
        <f t="shared" si="9"/>
        <v>-99.781162500000008</v>
      </c>
      <c r="AF6" s="47">
        <f t="shared" si="10"/>
        <v>-0.99781162500000009</v>
      </c>
      <c r="AI6" s="39">
        <f t="shared" si="11"/>
        <v>-0.98250000000000015</v>
      </c>
      <c r="AJ6" s="47">
        <f t="shared" si="12"/>
        <v>-0.99781162500000009</v>
      </c>
      <c r="AK6" s="62">
        <f t="shared" si="13"/>
        <v>1.0155843511450382</v>
      </c>
    </row>
    <row r="7" spans="5:37" x14ac:dyDescent="0.2">
      <c r="E7">
        <v>2</v>
      </c>
      <c r="F7" s="36" t="s">
        <v>15</v>
      </c>
      <c r="G7" s="36">
        <f>G3+G6</f>
        <v>100.5</v>
      </c>
      <c r="L7">
        <v>6</v>
      </c>
      <c r="M7" s="36" t="s">
        <v>15</v>
      </c>
      <c r="N7" s="36">
        <f>N3-N6</f>
        <v>119.4</v>
      </c>
      <c r="P7">
        <v>100</v>
      </c>
      <c r="Q7" s="2">
        <v>5.0000000000000001E-3</v>
      </c>
      <c r="R7">
        <f t="shared" si="0"/>
        <v>0.5</v>
      </c>
      <c r="S7">
        <f t="shared" si="1"/>
        <v>100.5</v>
      </c>
      <c r="T7" s="37">
        <v>0.01</v>
      </c>
      <c r="U7">
        <f t="shared" si="2"/>
        <v>1.0050000000000001</v>
      </c>
      <c r="V7">
        <f t="shared" si="3"/>
        <v>101.505</v>
      </c>
      <c r="W7" s="37">
        <f t="shared" si="14"/>
        <v>-0.9800000000000002</v>
      </c>
      <c r="X7">
        <f t="shared" si="4"/>
        <v>1.9999999999999858</v>
      </c>
      <c r="Y7" s="2">
        <v>5.0000000000000001E-3</v>
      </c>
      <c r="Z7">
        <f t="shared" si="5"/>
        <v>9.9999999999999291E-3</v>
      </c>
      <c r="AA7">
        <f t="shared" si="6"/>
        <v>1.9899999999999858</v>
      </c>
      <c r="AB7" s="37">
        <v>0.01</v>
      </c>
      <c r="AC7">
        <f t="shared" si="7"/>
        <v>1.9899999999999859E-2</v>
      </c>
      <c r="AD7">
        <f t="shared" si="8"/>
        <v>1.970099999999986</v>
      </c>
      <c r="AE7">
        <f t="shared" si="9"/>
        <v>-99.534900000000007</v>
      </c>
      <c r="AF7" s="47">
        <f t="shared" si="10"/>
        <v>-0.99534900000000004</v>
      </c>
      <c r="AI7" s="39">
        <f t="shared" si="11"/>
        <v>-0.9800000000000002</v>
      </c>
      <c r="AJ7" s="47">
        <f t="shared" si="12"/>
        <v>-0.99534900000000004</v>
      </c>
      <c r="AK7" s="62">
        <f t="shared" si="13"/>
        <v>1.0156622448979591</v>
      </c>
    </row>
    <row r="8" spans="5:37" x14ac:dyDescent="0.2">
      <c r="J8" s="38"/>
      <c r="P8">
        <v>100</v>
      </c>
      <c r="Q8" s="2">
        <v>5.0000000000000001E-3</v>
      </c>
      <c r="R8">
        <f t="shared" si="0"/>
        <v>0.5</v>
      </c>
      <c r="S8">
        <f t="shared" si="1"/>
        <v>100.5</v>
      </c>
      <c r="T8" s="37">
        <v>0.01</v>
      </c>
      <c r="U8">
        <f t="shared" si="2"/>
        <v>1.0050000000000001</v>
      </c>
      <c r="V8">
        <f t="shared" si="3"/>
        <v>101.505</v>
      </c>
      <c r="W8" s="37">
        <f t="shared" si="14"/>
        <v>-0.97750000000000026</v>
      </c>
      <c r="X8">
        <f t="shared" si="4"/>
        <v>2.2499999999999716</v>
      </c>
      <c r="Y8" s="2">
        <v>5.0000000000000001E-3</v>
      </c>
      <c r="Z8">
        <f t="shared" si="5"/>
        <v>1.1249999999999857E-2</v>
      </c>
      <c r="AA8">
        <f t="shared" si="6"/>
        <v>2.2387499999999716</v>
      </c>
      <c r="AB8" s="37">
        <v>0.01</v>
      </c>
      <c r="AC8">
        <f t="shared" si="7"/>
        <v>2.2387499999999717E-2</v>
      </c>
      <c r="AD8">
        <f t="shared" si="8"/>
        <v>2.2163624999999718</v>
      </c>
      <c r="AE8">
        <f t="shared" si="9"/>
        <v>-99.288637500000021</v>
      </c>
      <c r="AF8" s="47">
        <f t="shared" si="10"/>
        <v>-0.99288637500000021</v>
      </c>
      <c r="AI8" s="39">
        <f t="shared" si="11"/>
        <v>-0.97750000000000026</v>
      </c>
      <c r="AJ8" s="47">
        <f t="shared" si="12"/>
        <v>-0.99288637500000021</v>
      </c>
      <c r="AK8" s="62">
        <f t="shared" si="13"/>
        <v>1.0157405370843988</v>
      </c>
    </row>
    <row r="9" spans="5:37" x14ac:dyDescent="0.2">
      <c r="F9" t="s">
        <v>16</v>
      </c>
      <c r="G9" s="37">
        <v>0.01</v>
      </c>
      <c r="M9" t="s">
        <v>16</v>
      </c>
      <c r="N9" s="37">
        <v>0.01</v>
      </c>
      <c r="P9">
        <v>100</v>
      </c>
      <c r="Q9" s="2">
        <v>5.0000000000000001E-3</v>
      </c>
      <c r="R9">
        <f t="shared" si="0"/>
        <v>0.5</v>
      </c>
      <c r="S9">
        <f t="shared" si="1"/>
        <v>100.5</v>
      </c>
      <c r="T9" s="37">
        <v>0.01</v>
      </c>
      <c r="U9">
        <f t="shared" si="2"/>
        <v>1.0050000000000001</v>
      </c>
      <c r="V9">
        <f t="shared" si="3"/>
        <v>101.505</v>
      </c>
      <c r="W9" s="37">
        <f t="shared" si="14"/>
        <v>-0.97500000000000031</v>
      </c>
      <c r="X9">
        <f t="shared" si="4"/>
        <v>2.4999999999999716</v>
      </c>
      <c r="Y9" s="2">
        <v>5.0000000000000001E-3</v>
      </c>
      <c r="Z9">
        <f t="shared" si="5"/>
        <v>1.2499999999999858E-2</v>
      </c>
      <c r="AA9">
        <f t="shared" si="6"/>
        <v>2.4874999999999718</v>
      </c>
      <c r="AB9" s="37">
        <v>0.01</v>
      </c>
      <c r="AC9">
        <f t="shared" si="7"/>
        <v>2.487499999999972E-2</v>
      </c>
      <c r="AD9">
        <f t="shared" si="8"/>
        <v>2.4626249999999721</v>
      </c>
      <c r="AE9">
        <f t="shared" si="9"/>
        <v>-99.042375000000021</v>
      </c>
      <c r="AF9" s="47">
        <f t="shared" si="10"/>
        <v>-0.99042375000000016</v>
      </c>
      <c r="AI9" s="39">
        <f t="shared" si="11"/>
        <v>-0.97500000000000031</v>
      </c>
      <c r="AJ9" s="47">
        <f t="shared" si="12"/>
        <v>-0.99042375000000016</v>
      </c>
      <c r="AK9" s="62">
        <f t="shared" si="13"/>
        <v>1.0158192307692306</v>
      </c>
    </row>
    <row r="10" spans="5:37" x14ac:dyDescent="0.2">
      <c r="F10" t="s">
        <v>17</v>
      </c>
      <c r="G10">
        <f>G7*G9</f>
        <v>1.0050000000000001</v>
      </c>
      <c r="M10" t="s">
        <v>17</v>
      </c>
      <c r="N10">
        <f>N7*N9</f>
        <v>1.1940000000000002</v>
      </c>
      <c r="P10">
        <v>100</v>
      </c>
      <c r="Q10" s="2">
        <v>5.0000000000000001E-3</v>
      </c>
      <c r="R10">
        <f t="shared" si="0"/>
        <v>0.5</v>
      </c>
      <c r="S10">
        <f t="shared" si="1"/>
        <v>100.5</v>
      </c>
      <c r="T10" s="37">
        <v>0.01</v>
      </c>
      <c r="U10">
        <f t="shared" si="2"/>
        <v>1.0050000000000001</v>
      </c>
      <c r="V10">
        <f t="shared" si="3"/>
        <v>101.505</v>
      </c>
      <c r="W10" s="37">
        <f t="shared" si="14"/>
        <v>-0.97250000000000036</v>
      </c>
      <c r="X10">
        <f t="shared" si="4"/>
        <v>2.7499999999999574</v>
      </c>
      <c r="Y10" s="2">
        <v>5.0000000000000001E-3</v>
      </c>
      <c r="Z10">
        <f t="shared" si="5"/>
        <v>1.3749999999999787E-2</v>
      </c>
      <c r="AA10">
        <f t="shared" si="6"/>
        <v>2.7362499999999574</v>
      </c>
      <c r="AB10" s="37">
        <v>0.01</v>
      </c>
      <c r="AC10">
        <f t="shared" si="7"/>
        <v>2.7362499999999575E-2</v>
      </c>
      <c r="AD10">
        <f t="shared" si="8"/>
        <v>2.7088874999999577</v>
      </c>
      <c r="AE10">
        <f t="shared" si="9"/>
        <v>-98.796112500000035</v>
      </c>
      <c r="AF10" s="47">
        <f t="shared" si="10"/>
        <v>-0.98796112500000033</v>
      </c>
      <c r="AI10" s="39">
        <f t="shared" si="11"/>
        <v>-0.97250000000000036</v>
      </c>
      <c r="AJ10" s="47">
        <f t="shared" si="12"/>
        <v>-0.98796112500000033</v>
      </c>
      <c r="AK10" s="62">
        <f t="shared" si="13"/>
        <v>1.0158983290488433</v>
      </c>
    </row>
    <row r="11" spans="5:37" x14ac:dyDescent="0.2">
      <c r="E11" s="57">
        <v>3</v>
      </c>
      <c r="F11" s="57" t="s">
        <v>18</v>
      </c>
      <c r="G11" s="57">
        <f>G7+G10</f>
        <v>101.505</v>
      </c>
      <c r="L11" s="44">
        <v>7</v>
      </c>
      <c r="M11" s="44" t="s">
        <v>18</v>
      </c>
      <c r="N11" s="44">
        <f>N7-N10</f>
        <v>118.206</v>
      </c>
      <c r="P11">
        <v>100</v>
      </c>
      <c r="Q11" s="2">
        <v>5.0000000000000001E-3</v>
      </c>
      <c r="R11">
        <f t="shared" si="0"/>
        <v>0.5</v>
      </c>
      <c r="S11">
        <f t="shared" si="1"/>
        <v>100.5</v>
      </c>
      <c r="T11" s="37">
        <v>0.01</v>
      </c>
      <c r="U11">
        <f t="shared" si="2"/>
        <v>1.0050000000000001</v>
      </c>
      <c r="V11">
        <f t="shared" si="3"/>
        <v>101.505</v>
      </c>
      <c r="W11" s="37">
        <f t="shared" si="14"/>
        <v>-0.97000000000000042</v>
      </c>
      <c r="X11">
        <f t="shared" si="4"/>
        <v>2.9999999999999574</v>
      </c>
      <c r="Y11" s="2">
        <v>5.0000000000000001E-3</v>
      </c>
      <c r="Z11">
        <f t="shared" si="5"/>
        <v>1.4999999999999788E-2</v>
      </c>
      <c r="AA11">
        <f t="shared" si="6"/>
        <v>2.9849999999999577</v>
      </c>
      <c r="AB11" s="37">
        <v>0.01</v>
      </c>
      <c r="AC11">
        <f t="shared" si="7"/>
        <v>2.9849999999999578E-2</v>
      </c>
      <c r="AD11">
        <f t="shared" si="8"/>
        <v>2.955149999999958</v>
      </c>
      <c r="AE11">
        <f t="shared" si="9"/>
        <v>-98.549850000000035</v>
      </c>
      <c r="AF11" s="47">
        <f t="shared" si="10"/>
        <v>-0.98549850000000039</v>
      </c>
      <c r="AI11" s="39">
        <f t="shared" si="11"/>
        <v>-0.97000000000000042</v>
      </c>
      <c r="AJ11" s="47">
        <f t="shared" si="12"/>
        <v>-0.98549850000000039</v>
      </c>
      <c r="AK11" s="62">
        <f t="shared" si="13"/>
        <v>1.0159778350515463</v>
      </c>
    </row>
    <row r="12" spans="5:37" x14ac:dyDescent="0.2">
      <c r="P12">
        <v>100</v>
      </c>
      <c r="Q12" s="2">
        <v>5.0000000000000001E-3</v>
      </c>
      <c r="R12">
        <f t="shared" si="0"/>
        <v>0.5</v>
      </c>
      <c r="S12">
        <f t="shared" si="1"/>
        <v>100.5</v>
      </c>
      <c r="T12" s="37">
        <v>0.01</v>
      </c>
      <c r="U12">
        <f t="shared" si="2"/>
        <v>1.0050000000000001</v>
      </c>
      <c r="V12">
        <f t="shared" si="3"/>
        <v>101.505</v>
      </c>
      <c r="W12" s="37">
        <f t="shared" si="14"/>
        <v>-0.96750000000000047</v>
      </c>
      <c r="X12">
        <f t="shared" si="4"/>
        <v>3.2499999999999574</v>
      </c>
      <c r="Y12" s="2">
        <v>5.0000000000000001E-3</v>
      </c>
      <c r="Z12">
        <f t="shared" si="5"/>
        <v>1.6249999999999785E-2</v>
      </c>
      <c r="AA12">
        <f t="shared" si="6"/>
        <v>3.2337499999999575</v>
      </c>
      <c r="AB12" s="37">
        <v>0.01</v>
      </c>
      <c r="AC12">
        <f t="shared" si="7"/>
        <v>3.2337499999999575E-2</v>
      </c>
      <c r="AD12">
        <f t="shared" si="8"/>
        <v>3.2014124999999578</v>
      </c>
      <c r="AE12">
        <f t="shared" si="9"/>
        <v>-98.303587500000035</v>
      </c>
      <c r="AF12" s="47">
        <f t="shared" si="10"/>
        <v>-0.98303587500000034</v>
      </c>
      <c r="AI12" s="39">
        <f t="shared" si="11"/>
        <v>-0.96750000000000047</v>
      </c>
      <c r="AJ12" s="47">
        <f t="shared" si="12"/>
        <v>-0.98303587500000034</v>
      </c>
      <c r="AK12" s="62">
        <f t="shared" si="13"/>
        <v>1.0160577519379843</v>
      </c>
    </row>
    <row r="13" spans="5:37" x14ac:dyDescent="0.2">
      <c r="E13" s="58">
        <v>4</v>
      </c>
      <c r="F13" s="58" t="s">
        <v>10</v>
      </c>
      <c r="G13" s="58">
        <f>G11</f>
        <v>101.505</v>
      </c>
      <c r="I13" t="s">
        <v>21</v>
      </c>
      <c r="J13">
        <f>N13-G13</f>
        <v>16.701000000000008</v>
      </c>
      <c r="L13" s="43">
        <v>8</v>
      </c>
      <c r="M13" s="43" t="s">
        <v>11</v>
      </c>
      <c r="N13" s="43">
        <f>N11</f>
        <v>118.206</v>
      </c>
      <c r="P13">
        <v>100</v>
      </c>
      <c r="Q13" s="2">
        <v>5.0000000000000001E-3</v>
      </c>
      <c r="R13">
        <f t="shared" si="0"/>
        <v>0.5</v>
      </c>
      <c r="S13">
        <f t="shared" si="1"/>
        <v>100.5</v>
      </c>
      <c r="T13" s="37">
        <v>0.01</v>
      </c>
      <c r="U13">
        <f t="shared" si="2"/>
        <v>1.0050000000000001</v>
      </c>
      <c r="V13">
        <f t="shared" si="3"/>
        <v>101.505</v>
      </c>
      <c r="W13" s="37">
        <f t="shared" si="14"/>
        <v>-0.96500000000000052</v>
      </c>
      <c r="X13">
        <f t="shared" si="4"/>
        <v>3.4999999999999432</v>
      </c>
      <c r="Y13" s="2">
        <v>5.0000000000000001E-3</v>
      </c>
      <c r="Z13">
        <f t="shared" si="5"/>
        <v>1.7499999999999717E-2</v>
      </c>
      <c r="AA13">
        <f t="shared" si="6"/>
        <v>3.4824999999999435</v>
      </c>
      <c r="AB13" s="37">
        <v>0.01</v>
      </c>
      <c r="AC13">
        <f t="shared" si="7"/>
        <v>3.4824999999999433E-2</v>
      </c>
      <c r="AD13">
        <f t="shared" si="8"/>
        <v>3.4476749999999443</v>
      </c>
      <c r="AE13">
        <f t="shared" si="9"/>
        <v>-98.057325000000048</v>
      </c>
      <c r="AF13" s="47">
        <f t="shared" si="10"/>
        <v>-0.98057325000000051</v>
      </c>
      <c r="AI13" s="39">
        <f t="shared" si="11"/>
        <v>-0.96500000000000052</v>
      </c>
      <c r="AJ13" s="47">
        <f t="shared" si="12"/>
        <v>-0.98057325000000051</v>
      </c>
      <c r="AK13" s="62">
        <f t="shared" si="13"/>
        <v>1.0161380829015543</v>
      </c>
    </row>
    <row r="14" spans="5:37" x14ac:dyDescent="0.2">
      <c r="I14" t="s">
        <v>22</v>
      </c>
      <c r="J14" s="45">
        <f>(J13/G13)</f>
        <v>0.16453376680951687</v>
      </c>
      <c r="P14">
        <v>100</v>
      </c>
      <c r="Q14" s="2">
        <v>5.0000000000000001E-3</v>
      </c>
      <c r="R14">
        <f t="shared" si="0"/>
        <v>0.5</v>
      </c>
      <c r="S14">
        <f t="shared" si="1"/>
        <v>100.5</v>
      </c>
      <c r="T14" s="37">
        <v>0.01</v>
      </c>
      <c r="U14">
        <f t="shared" si="2"/>
        <v>1.0050000000000001</v>
      </c>
      <c r="V14">
        <f t="shared" si="3"/>
        <v>101.505</v>
      </c>
      <c r="W14" s="37">
        <f t="shared" si="14"/>
        <v>-0.96250000000000058</v>
      </c>
      <c r="X14">
        <f t="shared" si="4"/>
        <v>3.7499999999999432</v>
      </c>
      <c r="Y14" s="2">
        <v>5.0000000000000001E-3</v>
      </c>
      <c r="Z14">
        <f t="shared" si="5"/>
        <v>1.8749999999999715E-2</v>
      </c>
      <c r="AA14">
        <f t="shared" si="6"/>
        <v>3.7312499999999433</v>
      </c>
      <c r="AB14" s="37">
        <v>0.01</v>
      </c>
      <c r="AC14">
        <f t="shared" si="7"/>
        <v>3.7312499999999436E-2</v>
      </c>
      <c r="AD14">
        <f t="shared" si="8"/>
        <v>3.6939374999999437</v>
      </c>
      <c r="AE14">
        <f t="shared" si="9"/>
        <v>-97.811062500000048</v>
      </c>
      <c r="AF14" s="47">
        <f t="shared" si="10"/>
        <v>-0.97811062500000046</v>
      </c>
      <c r="AI14" s="39">
        <f t="shared" si="11"/>
        <v>-0.96250000000000058</v>
      </c>
      <c r="AJ14" s="47">
        <f t="shared" si="12"/>
        <v>-0.97811062500000046</v>
      </c>
      <c r="AK14" s="62">
        <f t="shared" si="13"/>
        <v>1.0162188311688309</v>
      </c>
    </row>
    <row r="15" spans="5:37" x14ac:dyDescent="0.2">
      <c r="F15" t="s">
        <v>26</v>
      </c>
      <c r="G15" s="54">
        <f>G11-G3</f>
        <v>1.5049999999999955</v>
      </c>
      <c r="M15" t="s">
        <v>30</v>
      </c>
      <c r="N15" s="54">
        <f>N11-N3</f>
        <v>-1.7939999999999969</v>
      </c>
      <c r="P15">
        <v>100</v>
      </c>
      <c r="Q15" s="2">
        <v>5.0000000000000001E-3</v>
      </c>
      <c r="R15">
        <f t="shared" si="0"/>
        <v>0.5</v>
      </c>
      <c r="S15">
        <f t="shared" si="1"/>
        <v>100.5</v>
      </c>
      <c r="T15" s="37">
        <v>0.01</v>
      </c>
      <c r="U15">
        <f t="shared" si="2"/>
        <v>1.0050000000000001</v>
      </c>
      <c r="V15">
        <f t="shared" si="3"/>
        <v>101.505</v>
      </c>
      <c r="W15" s="37">
        <f t="shared" si="14"/>
        <v>-0.96000000000000063</v>
      </c>
      <c r="X15">
        <f t="shared" si="4"/>
        <v>3.9999999999999432</v>
      </c>
      <c r="Y15" s="2">
        <v>5.0000000000000001E-3</v>
      </c>
      <c r="Z15">
        <f t="shared" si="5"/>
        <v>1.9999999999999716E-2</v>
      </c>
      <c r="AA15">
        <f t="shared" si="6"/>
        <v>3.9799999999999436</v>
      </c>
      <c r="AB15" s="37">
        <v>0.01</v>
      </c>
      <c r="AC15">
        <f t="shared" si="7"/>
        <v>3.979999999999944E-2</v>
      </c>
      <c r="AD15">
        <f t="shared" si="8"/>
        <v>3.940199999999944</v>
      </c>
      <c r="AE15">
        <f t="shared" si="9"/>
        <v>-97.564800000000048</v>
      </c>
      <c r="AF15" s="47">
        <f t="shared" si="10"/>
        <v>-0.97564800000000051</v>
      </c>
      <c r="AI15" s="39">
        <f t="shared" si="11"/>
        <v>-0.96000000000000063</v>
      </c>
      <c r="AJ15" s="47">
        <f t="shared" si="12"/>
        <v>-0.97564800000000051</v>
      </c>
      <c r="AK15" s="62">
        <f t="shared" si="13"/>
        <v>1.0162999999999998</v>
      </c>
    </row>
    <row r="16" spans="5:37" x14ac:dyDescent="0.2">
      <c r="F16" t="s">
        <v>28</v>
      </c>
      <c r="G16" s="53">
        <f>G15/G3</f>
        <v>1.5049999999999954E-2</v>
      </c>
      <c r="M16" t="s">
        <v>31</v>
      </c>
      <c r="N16" s="53">
        <f>N15/N3</f>
        <v>-1.4949999999999974E-2</v>
      </c>
      <c r="P16">
        <v>100</v>
      </c>
      <c r="Q16" s="2">
        <v>5.0000000000000001E-3</v>
      </c>
      <c r="R16">
        <f t="shared" si="0"/>
        <v>0.5</v>
      </c>
      <c r="S16">
        <f t="shared" si="1"/>
        <v>100.5</v>
      </c>
      <c r="T16" s="37">
        <v>0.01</v>
      </c>
      <c r="U16">
        <f t="shared" si="2"/>
        <v>1.0050000000000001</v>
      </c>
      <c r="V16">
        <f t="shared" si="3"/>
        <v>101.505</v>
      </c>
      <c r="W16" s="37">
        <f t="shared" si="14"/>
        <v>-0.95750000000000068</v>
      </c>
      <c r="X16">
        <f t="shared" si="4"/>
        <v>4.2499999999999289</v>
      </c>
      <c r="Y16" s="2">
        <v>5.0000000000000001E-3</v>
      </c>
      <c r="Z16">
        <f t="shared" si="5"/>
        <v>2.1249999999999644E-2</v>
      </c>
      <c r="AA16">
        <f t="shared" si="6"/>
        <v>4.2287499999999296</v>
      </c>
      <c r="AB16" s="37">
        <v>0.01</v>
      </c>
      <c r="AC16">
        <f t="shared" si="7"/>
        <v>4.2287499999999298E-2</v>
      </c>
      <c r="AD16">
        <f t="shared" si="8"/>
        <v>4.18646249999993</v>
      </c>
      <c r="AE16">
        <f t="shared" si="9"/>
        <v>-97.318537500000062</v>
      </c>
      <c r="AF16" s="47">
        <f t="shared" si="10"/>
        <v>-0.97318537500000057</v>
      </c>
      <c r="AI16" s="39">
        <f t="shared" si="11"/>
        <v>-0.95750000000000068</v>
      </c>
      <c r="AJ16" s="47">
        <f t="shared" si="12"/>
        <v>-0.97318537500000057</v>
      </c>
      <c r="AK16" s="62">
        <f t="shared" si="13"/>
        <v>1.016381592689295</v>
      </c>
    </row>
    <row r="17" spans="16:37" x14ac:dyDescent="0.2">
      <c r="P17">
        <v>100</v>
      </c>
      <c r="Q17" s="2">
        <v>5.0000000000000001E-3</v>
      </c>
      <c r="R17">
        <f t="shared" si="0"/>
        <v>0.5</v>
      </c>
      <c r="S17">
        <f t="shared" si="1"/>
        <v>100.5</v>
      </c>
      <c r="T17" s="37">
        <v>0.01</v>
      </c>
      <c r="U17">
        <f t="shared" si="2"/>
        <v>1.0050000000000001</v>
      </c>
      <c r="V17">
        <f t="shared" si="3"/>
        <v>101.505</v>
      </c>
      <c r="W17" s="37">
        <f t="shared" si="14"/>
        <v>-0.95500000000000074</v>
      </c>
      <c r="X17">
        <f t="shared" si="4"/>
        <v>4.4999999999999289</v>
      </c>
      <c r="Y17" s="2">
        <v>5.0000000000000001E-3</v>
      </c>
      <c r="Z17">
        <f t="shared" si="5"/>
        <v>2.2499999999999645E-2</v>
      </c>
      <c r="AA17">
        <f t="shared" si="6"/>
        <v>4.477499999999929</v>
      </c>
      <c r="AB17" s="37">
        <v>0.01</v>
      </c>
      <c r="AC17">
        <f t="shared" si="7"/>
        <v>4.4774999999999288E-2</v>
      </c>
      <c r="AD17">
        <f t="shared" si="8"/>
        <v>4.4327249999999294</v>
      </c>
      <c r="AE17">
        <f t="shared" si="9"/>
        <v>-97.072275000000062</v>
      </c>
      <c r="AF17" s="47">
        <f t="shared" si="10"/>
        <v>-0.97072275000000063</v>
      </c>
      <c r="AI17" s="39">
        <f t="shared" si="11"/>
        <v>-0.95500000000000074</v>
      </c>
      <c r="AJ17" s="47">
        <f t="shared" si="12"/>
        <v>-0.97072275000000063</v>
      </c>
      <c r="AK17" s="62">
        <f t="shared" si="13"/>
        <v>1.0164636125654449</v>
      </c>
    </row>
    <row r="18" spans="16:37" x14ac:dyDescent="0.2">
      <c r="P18">
        <v>100</v>
      </c>
      <c r="Q18" s="2">
        <v>5.0000000000000001E-3</v>
      </c>
      <c r="R18">
        <f t="shared" si="0"/>
        <v>0.5</v>
      </c>
      <c r="S18">
        <f t="shared" si="1"/>
        <v>100.5</v>
      </c>
      <c r="T18" s="37">
        <v>0.01</v>
      </c>
      <c r="U18">
        <f t="shared" si="2"/>
        <v>1.0050000000000001</v>
      </c>
      <c r="V18">
        <f t="shared" si="3"/>
        <v>101.505</v>
      </c>
      <c r="W18" s="37">
        <f t="shared" si="14"/>
        <v>-0.95250000000000079</v>
      </c>
      <c r="X18">
        <f t="shared" si="4"/>
        <v>4.7499999999999147</v>
      </c>
      <c r="Y18" s="2">
        <v>5.0000000000000001E-3</v>
      </c>
      <c r="Z18">
        <f t="shared" si="5"/>
        <v>2.3749999999999574E-2</v>
      </c>
      <c r="AA18">
        <f t="shared" si="6"/>
        <v>4.726249999999915</v>
      </c>
      <c r="AB18" s="37">
        <v>0.01</v>
      </c>
      <c r="AC18">
        <f t="shared" si="7"/>
        <v>4.7262499999999152E-2</v>
      </c>
      <c r="AD18">
        <f t="shared" si="8"/>
        <v>4.6789874999999155</v>
      </c>
      <c r="AE18">
        <f t="shared" si="9"/>
        <v>-96.826012500000076</v>
      </c>
      <c r="AF18" s="47">
        <f t="shared" si="10"/>
        <v>-0.9682601250000008</v>
      </c>
      <c r="AI18" s="39">
        <f t="shared" si="11"/>
        <v>-0.95250000000000079</v>
      </c>
      <c r="AJ18" s="47">
        <f t="shared" si="12"/>
        <v>-0.9682601250000008</v>
      </c>
      <c r="AK18" s="62">
        <f t="shared" si="13"/>
        <v>1.0165460629921259</v>
      </c>
    </row>
    <row r="19" spans="16:37" x14ac:dyDescent="0.2">
      <c r="P19">
        <v>100</v>
      </c>
      <c r="Q19" s="2">
        <v>5.0000000000000001E-3</v>
      </c>
      <c r="R19">
        <f t="shared" si="0"/>
        <v>0.5</v>
      </c>
      <c r="S19">
        <f t="shared" si="1"/>
        <v>100.5</v>
      </c>
      <c r="T19" s="37">
        <v>0.01</v>
      </c>
      <c r="U19">
        <f t="shared" si="2"/>
        <v>1.0050000000000001</v>
      </c>
      <c r="V19">
        <f t="shared" si="3"/>
        <v>101.505</v>
      </c>
      <c r="W19" s="37">
        <f t="shared" si="14"/>
        <v>-0.95000000000000084</v>
      </c>
      <c r="X19">
        <f t="shared" si="4"/>
        <v>4.9999999999999147</v>
      </c>
      <c r="Y19" s="2">
        <v>5.0000000000000001E-3</v>
      </c>
      <c r="Z19">
        <f t="shared" si="5"/>
        <v>2.4999999999999575E-2</v>
      </c>
      <c r="AA19">
        <f t="shared" si="6"/>
        <v>4.9749999999999153</v>
      </c>
      <c r="AB19" s="37">
        <v>0.01</v>
      </c>
      <c r="AC19">
        <f t="shared" si="7"/>
        <v>4.9749999999999156E-2</v>
      </c>
      <c r="AD19">
        <f t="shared" si="8"/>
        <v>4.9252499999999158</v>
      </c>
      <c r="AE19">
        <f t="shared" si="9"/>
        <v>-96.579750000000075</v>
      </c>
      <c r="AF19" s="47">
        <f t="shared" si="10"/>
        <v>-0.96579750000000075</v>
      </c>
      <c r="AI19" s="39">
        <f t="shared" si="11"/>
        <v>-0.95000000000000084</v>
      </c>
      <c r="AJ19" s="47">
        <f t="shared" si="12"/>
        <v>-0.96579750000000075</v>
      </c>
      <c r="AK19" s="62">
        <f t="shared" si="13"/>
        <v>1.0166289473684209</v>
      </c>
    </row>
    <row r="20" spans="16:37" x14ac:dyDescent="0.2">
      <c r="P20">
        <v>100</v>
      </c>
      <c r="Q20" s="2">
        <v>5.0000000000000001E-3</v>
      </c>
      <c r="R20">
        <f t="shared" si="0"/>
        <v>0.5</v>
      </c>
      <c r="S20">
        <f t="shared" si="1"/>
        <v>100.5</v>
      </c>
      <c r="T20" s="37">
        <v>0.01</v>
      </c>
      <c r="U20">
        <f t="shared" si="2"/>
        <v>1.0050000000000001</v>
      </c>
      <c r="V20">
        <f t="shared" si="3"/>
        <v>101.505</v>
      </c>
      <c r="W20" s="37">
        <f t="shared" si="14"/>
        <v>-0.9475000000000009</v>
      </c>
      <c r="X20">
        <f t="shared" si="4"/>
        <v>5.2499999999999147</v>
      </c>
      <c r="Y20" s="2">
        <v>5.0000000000000001E-3</v>
      </c>
      <c r="Z20">
        <f t="shared" si="5"/>
        <v>2.6249999999999576E-2</v>
      </c>
      <c r="AA20">
        <f t="shared" si="6"/>
        <v>5.2237499999999155</v>
      </c>
      <c r="AB20" s="37">
        <v>0.01</v>
      </c>
      <c r="AC20">
        <f t="shared" si="7"/>
        <v>5.223749999999916E-2</v>
      </c>
      <c r="AD20">
        <f t="shared" si="8"/>
        <v>5.171512499999916</v>
      </c>
      <c r="AE20">
        <f t="shared" si="9"/>
        <v>-96.333487500000075</v>
      </c>
      <c r="AF20" s="47">
        <f t="shared" si="10"/>
        <v>-0.9633348750000007</v>
      </c>
      <c r="AI20" s="39">
        <f t="shared" si="11"/>
        <v>-0.9475000000000009</v>
      </c>
      <c r="AJ20" s="47">
        <f t="shared" si="12"/>
        <v>-0.9633348750000007</v>
      </c>
      <c r="AK20" s="62">
        <f t="shared" si="13"/>
        <v>1.0167122691292874</v>
      </c>
    </row>
    <row r="21" spans="16:37" x14ac:dyDescent="0.2">
      <c r="P21">
        <v>100</v>
      </c>
      <c r="Q21" s="2">
        <v>5.0000000000000001E-3</v>
      </c>
      <c r="R21">
        <f t="shared" si="0"/>
        <v>0.5</v>
      </c>
      <c r="S21">
        <f t="shared" si="1"/>
        <v>100.5</v>
      </c>
      <c r="T21" s="37">
        <v>0.01</v>
      </c>
      <c r="U21">
        <f t="shared" si="2"/>
        <v>1.0050000000000001</v>
      </c>
      <c r="V21">
        <f t="shared" si="3"/>
        <v>101.505</v>
      </c>
      <c r="W21" s="37">
        <f t="shared" si="14"/>
        <v>-0.94500000000000095</v>
      </c>
      <c r="X21">
        <f t="shared" si="4"/>
        <v>5.4999999999999005</v>
      </c>
      <c r="Y21" s="2">
        <v>5.0000000000000001E-3</v>
      </c>
      <c r="Z21">
        <f t="shared" si="5"/>
        <v>2.7499999999999504E-2</v>
      </c>
      <c r="AA21">
        <f t="shared" si="6"/>
        <v>5.4724999999999007</v>
      </c>
      <c r="AB21" s="37">
        <v>0.01</v>
      </c>
      <c r="AC21">
        <f t="shared" si="7"/>
        <v>5.4724999999999011E-2</v>
      </c>
      <c r="AD21">
        <f t="shared" si="8"/>
        <v>5.4177749999999021</v>
      </c>
      <c r="AE21">
        <f t="shared" si="9"/>
        <v>-96.087225000000089</v>
      </c>
      <c r="AF21" s="47">
        <f t="shared" si="10"/>
        <v>-0.96087225000000087</v>
      </c>
      <c r="AI21" s="39">
        <f t="shared" si="11"/>
        <v>-0.94500000000000095</v>
      </c>
      <c r="AJ21" s="47">
        <f t="shared" si="12"/>
        <v>-0.96087225000000087</v>
      </c>
      <c r="AK21" s="62">
        <f t="shared" si="13"/>
        <v>1.0167960317460316</v>
      </c>
    </row>
    <row r="22" spans="16:37" x14ac:dyDescent="0.2">
      <c r="P22">
        <v>100</v>
      </c>
      <c r="Q22" s="2">
        <v>5.0000000000000001E-3</v>
      </c>
      <c r="R22">
        <f t="shared" si="0"/>
        <v>0.5</v>
      </c>
      <c r="S22">
        <f t="shared" si="1"/>
        <v>100.5</v>
      </c>
      <c r="T22" s="37">
        <v>0.01</v>
      </c>
      <c r="U22">
        <f t="shared" si="2"/>
        <v>1.0050000000000001</v>
      </c>
      <c r="V22">
        <f t="shared" si="3"/>
        <v>101.505</v>
      </c>
      <c r="W22" s="37">
        <f t="shared" si="14"/>
        <v>-0.942500000000001</v>
      </c>
      <c r="X22">
        <f t="shared" si="4"/>
        <v>5.7499999999999005</v>
      </c>
      <c r="Y22" s="2">
        <v>5.0000000000000001E-3</v>
      </c>
      <c r="Z22">
        <f t="shared" si="5"/>
        <v>2.8749999999999502E-2</v>
      </c>
      <c r="AA22">
        <f t="shared" si="6"/>
        <v>5.7212499999999009</v>
      </c>
      <c r="AB22" s="37">
        <v>0.01</v>
      </c>
      <c r="AC22">
        <f t="shared" si="7"/>
        <v>5.7212499999999007E-2</v>
      </c>
      <c r="AD22">
        <f t="shared" si="8"/>
        <v>5.6640374999999015</v>
      </c>
      <c r="AE22">
        <f t="shared" si="9"/>
        <v>-95.840962500000089</v>
      </c>
      <c r="AF22" s="47">
        <f t="shared" si="10"/>
        <v>-0.95840962500000093</v>
      </c>
      <c r="AI22" s="39">
        <f t="shared" si="11"/>
        <v>-0.942500000000001</v>
      </c>
      <c r="AJ22" s="47">
        <f t="shared" si="12"/>
        <v>-0.95840962500000093</v>
      </c>
      <c r="AK22" s="62">
        <f t="shared" si="13"/>
        <v>1.0168802387267903</v>
      </c>
    </row>
    <row r="23" spans="16:37" x14ac:dyDescent="0.2">
      <c r="P23">
        <v>100</v>
      </c>
      <c r="Q23" s="2">
        <v>5.0000000000000001E-3</v>
      </c>
      <c r="R23">
        <f t="shared" si="0"/>
        <v>0.5</v>
      </c>
      <c r="S23">
        <f t="shared" si="1"/>
        <v>100.5</v>
      </c>
      <c r="T23" s="37">
        <v>0.01</v>
      </c>
      <c r="U23">
        <f t="shared" si="2"/>
        <v>1.0050000000000001</v>
      </c>
      <c r="V23">
        <f t="shared" si="3"/>
        <v>101.505</v>
      </c>
      <c r="W23" s="37">
        <f t="shared" si="14"/>
        <v>-0.94000000000000106</v>
      </c>
      <c r="X23">
        <f t="shared" si="4"/>
        <v>5.9999999999999005</v>
      </c>
      <c r="Y23" s="2">
        <v>5.0000000000000001E-3</v>
      </c>
      <c r="Z23">
        <f t="shared" si="5"/>
        <v>2.9999999999999503E-2</v>
      </c>
      <c r="AA23">
        <f t="shared" si="6"/>
        <v>5.9699999999999012</v>
      </c>
      <c r="AB23" s="37">
        <v>0.01</v>
      </c>
      <c r="AC23">
        <f t="shared" si="7"/>
        <v>5.9699999999999011E-2</v>
      </c>
      <c r="AD23">
        <f t="shared" si="8"/>
        <v>5.9102999999999017</v>
      </c>
      <c r="AE23">
        <f t="shared" si="9"/>
        <v>-95.594700000000088</v>
      </c>
      <c r="AF23" s="47">
        <f t="shared" si="10"/>
        <v>-0.95594700000000088</v>
      </c>
      <c r="AI23" s="39">
        <f t="shared" si="11"/>
        <v>-0.94000000000000106</v>
      </c>
      <c r="AJ23" s="47">
        <f t="shared" si="12"/>
        <v>-0.95594700000000088</v>
      </c>
      <c r="AK23" s="62">
        <f t="shared" si="13"/>
        <v>1.016964893617021</v>
      </c>
    </row>
    <row r="24" spans="16:37" x14ac:dyDescent="0.2">
      <c r="P24">
        <v>100</v>
      </c>
      <c r="Q24" s="2">
        <v>5.0000000000000001E-3</v>
      </c>
      <c r="R24">
        <f t="shared" si="0"/>
        <v>0.5</v>
      </c>
      <c r="S24">
        <f t="shared" si="1"/>
        <v>100.5</v>
      </c>
      <c r="T24" s="37">
        <v>0.01</v>
      </c>
      <c r="U24">
        <f t="shared" si="2"/>
        <v>1.0050000000000001</v>
      </c>
      <c r="V24">
        <f t="shared" si="3"/>
        <v>101.505</v>
      </c>
      <c r="W24" s="37">
        <f t="shared" si="14"/>
        <v>-0.93750000000000111</v>
      </c>
      <c r="X24">
        <f t="shared" si="4"/>
        <v>6.2499999999998863</v>
      </c>
      <c r="Y24" s="2">
        <v>5.0000000000000001E-3</v>
      </c>
      <c r="Z24">
        <f t="shared" si="5"/>
        <v>3.1249999999999431E-2</v>
      </c>
      <c r="AA24">
        <f t="shared" si="6"/>
        <v>6.2187499999998872</v>
      </c>
      <c r="AB24" s="37">
        <v>0.01</v>
      </c>
      <c r="AC24">
        <f t="shared" si="7"/>
        <v>6.2187499999998876E-2</v>
      </c>
      <c r="AD24">
        <f t="shared" si="8"/>
        <v>6.1565624999998887</v>
      </c>
      <c r="AE24">
        <f t="shared" si="9"/>
        <v>-95.348437500000102</v>
      </c>
      <c r="AF24" s="47">
        <f t="shared" si="10"/>
        <v>-0.95348437500000105</v>
      </c>
      <c r="AI24" s="39">
        <f t="shared" si="11"/>
        <v>-0.93750000000000111</v>
      </c>
      <c r="AJ24" s="47">
        <f t="shared" si="12"/>
        <v>-0.95348437500000105</v>
      </c>
      <c r="AK24" s="62">
        <f t="shared" si="13"/>
        <v>1.01705</v>
      </c>
    </row>
    <row r="25" spans="16:37" x14ac:dyDescent="0.2">
      <c r="P25">
        <v>100</v>
      </c>
      <c r="Q25" s="2">
        <v>5.0000000000000001E-3</v>
      </c>
      <c r="R25">
        <f t="shared" si="0"/>
        <v>0.5</v>
      </c>
      <c r="S25">
        <f t="shared" si="1"/>
        <v>100.5</v>
      </c>
      <c r="T25" s="37">
        <v>0.01</v>
      </c>
      <c r="U25">
        <f t="shared" si="2"/>
        <v>1.0050000000000001</v>
      </c>
      <c r="V25">
        <f t="shared" si="3"/>
        <v>101.505</v>
      </c>
      <c r="W25" s="37">
        <f t="shared" si="14"/>
        <v>-0.93500000000000116</v>
      </c>
      <c r="X25">
        <f t="shared" si="4"/>
        <v>6.4999999999998863</v>
      </c>
      <c r="Y25" s="2">
        <v>5.0000000000000001E-3</v>
      </c>
      <c r="Z25">
        <f t="shared" si="5"/>
        <v>3.2499999999999432E-2</v>
      </c>
      <c r="AA25">
        <f t="shared" si="6"/>
        <v>6.4674999999998866</v>
      </c>
      <c r="AB25" s="37">
        <v>0.01</v>
      </c>
      <c r="AC25">
        <f t="shared" si="7"/>
        <v>6.4674999999998872E-2</v>
      </c>
      <c r="AD25">
        <f t="shared" si="8"/>
        <v>6.4028249999998881</v>
      </c>
      <c r="AE25">
        <f t="shared" si="9"/>
        <v>-95.102175000000102</v>
      </c>
      <c r="AF25" s="47">
        <f t="shared" si="10"/>
        <v>-0.951021750000001</v>
      </c>
      <c r="AI25" s="39">
        <f t="shared" si="11"/>
        <v>-0.93500000000000116</v>
      </c>
      <c r="AJ25" s="47">
        <f t="shared" si="12"/>
        <v>-0.951021750000001</v>
      </c>
      <c r="AK25" s="62">
        <f t="shared" si="13"/>
        <v>1.0171355614973261</v>
      </c>
    </row>
    <row r="26" spans="16:37" x14ac:dyDescent="0.2">
      <c r="P26">
        <v>100</v>
      </c>
      <c r="Q26" s="2">
        <v>5.0000000000000001E-3</v>
      </c>
      <c r="R26">
        <f t="shared" si="0"/>
        <v>0.5</v>
      </c>
      <c r="S26">
        <f t="shared" si="1"/>
        <v>100.5</v>
      </c>
      <c r="T26" s="37">
        <v>0.01</v>
      </c>
      <c r="U26">
        <f t="shared" si="2"/>
        <v>1.0050000000000001</v>
      </c>
      <c r="V26">
        <f t="shared" si="3"/>
        <v>101.505</v>
      </c>
      <c r="W26" s="37">
        <f t="shared" si="14"/>
        <v>-0.93250000000000122</v>
      </c>
      <c r="X26">
        <f t="shared" si="4"/>
        <v>6.7499999999998721</v>
      </c>
      <c r="Y26" s="2">
        <v>5.0000000000000001E-3</v>
      </c>
      <c r="Z26">
        <f t="shared" si="5"/>
        <v>3.3749999999999364E-2</v>
      </c>
      <c r="AA26">
        <f t="shared" si="6"/>
        <v>6.7162499999998726</v>
      </c>
      <c r="AB26" s="37">
        <v>0.01</v>
      </c>
      <c r="AC26">
        <f t="shared" si="7"/>
        <v>6.7162499999998723E-2</v>
      </c>
      <c r="AD26">
        <f t="shared" si="8"/>
        <v>6.6490874999998741</v>
      </c>
      <c r="AE26">
        <f t="shared" si="9"/>
        <v>-94.855912500000116</v>
      </c>
      <c r="AF26" s="47">
        <f t="shared" si="10"/>
        <v>-0.94855912500000117</v>
      </c>
      <c r="AI26" s="39">
        <f t="shared" si="11"/>
        <v>-0.93250000000000122</v>
      </c>
      <c r="AJ26" s="47">
        <f t="shared" si="12"/>
        <v>-0.94855912500000117</v>
      </c>
      <c r="AK26" s="62">
        <f t="shared" si="13"/>
        <v>1.017221581769437</v>
      </c>
    </row>
    <row r="27" spans="16:37" x14ac:dyDescent="0.2">
      <c r="P27">
        <v>100</v>
      </c>
      <c r="Q27" s="2">
        <v>5.0000000000000001E-3</v>
      </c>
      <c r="R27">
        <f t="shared" si="0"/>
        <v>0.5</v>
      </c>
      <c r="S27">
        <f t="shared" si="1"/>
        <v>100.5</v>
      </c>
      <c r="T27" s="37">
        <v>0.01</v>
      </c>
      <c r="U27">
        <f t="shared" si="2"/>
        <v>1.0050000000000001</v>
      </c>
      <c r="V27">
        <f t="shared" si="3"/>
        <v>101.505</v>
      </c>
      <c r="W27" s="37">
        <f t="shared" si="14"/>
        <v>-0.93000000000000127</v>
      </c>
      <c r="X27">
        <f t="shared" si="4"/>
        <v>6.9999999999998721</v>
      </c>
      <c r="Y27" s="2">
        <v>5.0000000000000001E-3</v>
      </c>
      <c r="Z27">
        <f t="shared" si="5"/>
        <v>3.4999999999999358E-2</v>
      </c>
      <c r="AA27">
        <f t="shared" si="6"/>
        <v>6.9649999999998728</v>
      </c>
      <c r="AB27" s="37">
        <v>0.01</v>
      </c>
      <c r="AC27">
        <f t="shared" si="7"/>
        <v>6.9649999999998727E-2</v>
      </c>
      <c r="AD27">
        <f t="shared" si="8"/>
        <v>6.8953499999998744</v>
      </c>
      <c r="AE27">
        <f t="shared" si="9"/>
        <v>-94.609650000000116</v>
      </c>
      <c r="AF27" s="47">
        <f t="shared" si="10"/>
        <v>-0.94609650000000112</v>
      </c>
      <c r="AI27" s="39">
        <f t="shared" si="11"/>
        <v>-0.93000000000000127</v>
      </c>
      <c r="AJ27" s="47">
        <f t="shared" si="12"/>
        <v>-0.94609650000000112</v>
      </c>
      <c r="AK27" s="62">
        <f t="shared" si="13"/>
        <v>1.0173080645161288</v>
      </c>
    </row>
    <row r="28" spans="16:37" x14ac:dyDescent="0.2">
      <c r="P28">
        <v>100</v>
      </c>
      <c r="Q28" s="2">
        <v>5.0000000000000001E-3</v>
      </c>
      <c r="R28">
        <f t="shared" si="0"/>
        <v>0.5</v>
      </c>
      <c r="S28">
        <f t="shared" si="1"/>
        <v>100.5</v>
      </c>
      <c r="T28" s="37">
        <v>0.01</v>
      </c>
      <c r="U28">
        <f t="shared" si="2"/>
        <v>1.0050000000000001</v>
      </c>
      <c r="V28">
        <f t="shared" si="3"/>
        <v>101.505</v>
      </c>
      <c r="W28" s="37">
        <f t="shared" si="14"/>
        <v>-0.92750000000000132</v>
      </c>
      <c r="X28">
        <f t="shared" si="4"/>
        <v>7.2499999999998721</v>
      </c>
      <c r="Y28" s="2">
        <v>5.0000000000000001E-3</v>
      </c>
      <c r="Z28">
        <f t="shared" si="5"/>
        <v>3.6249999999999359E-2</v>
      </c>
      <c r="AA28">
        <f t="shared" si="6"/>
        <v>7.2137499999998731</v>
      </c>
      <c r="AB28" s="37">
        <v>0.01</v>
      </c>
      <c r="AC28">
        <f t="shared" si="7"/>
        <v>7.213749999999873E-2</v>
      </c>
      <c r="AD28">
        <f t="shared" si="8"/>
        <v>7.1416124999998747</v>
      </c>
      <c r="AE28">
        <f t="shared" si="9"/>
        <v>-94.363387500000115</v>
      </c>
      <c r="AF28" s="47">
        <f t="shared" si="10"/>
        <v>-0.94363387500000118</v>
      </c>
      <c r="AI28" s="39">
        <f t="shared" si="11"/>
        <v>-0.92750000000000132</v>
      </c>
      <c r="AJ28" s="47">
        <f t="shared" si="12"/>
        <v>-0.94363387500000118</v>
      </c>
      <c r="AK28" s="62">
        <f t="shared" si="13"/>
        <v>1.0173950134770888</v>
      </c>
    </row>
    <row r="29" spans="16:37" x14ac:dyDescent="0.2">
      <c r="P29">
        <v>100</v>
      </c>
      <c r="Q29" s="2">
        <v>5.0000000000000001E-3</v>
      </c>
      <c r="R29">
        <f t="shared" si="0"/>
        <v>0.5</v>
      </c>
      <c r="S29">
        <f t="shared" si="1"/>
        <v>100.5</v>
      </c>
      <c r="T29" s="37">
        <v>0.01</v>
      </c>
      <c r="U29">
        <f t="shared" si="2"/>
        <v>1.0050000000000001</v>
      </c>
      <c r="V29">
        <f t="shared" si="3"/>
        <v>101.505</v>
      </c>
      <c r="W29" s="37">
        <f t="shared" si="14"/>
        <v>-0.92500000000000138</v>
      </c>
      <c r="X29">
        <f t="shared" si="4"/>
        <v>7.4999999999998579</v>
      </c>
      <c r="Y29" s="2">
        <v>5.0000000000000001E-3</v>
      </c>
      <c r="Z29">
        <f t="shared" si="5"/>
        <v>3.7499999999999291E-2</v>
      </c>
      <c r="AA29">
        <f t="shared" si="6"/>
        <v>7.4624999999998582</v>
      </c>
      <c r="AB29" s="37">
        <v>0.01</v>
      </c>
      <c r="AC29">
        <f t="shared" si="7"/>
        <v>7.4624999999998581E-2</v>
      </c>
      <c r="AD29">
        <f t="shared" si="8"/>
        <v>7.3878749999998599</v>
      </c>
      <c r="AE29">
        <f t="shared" si="9"/>
        <v>-94.117125000000129</v>
      </c>
      <c r="AF29" s="47">
        <f t="shared" si="10"/>
        <v>-0.94117125000000135</v>
      </c>
      <c r="AI29" s="39">
        <f t="shared" si="11"/>
        <v>-0.92500000000000138</v>
      </c>
      <c r="AJ29" s="47">
        <f t="shared" si="12"/>
        <v>-0.94117125000000135</v>
      </c>
      <c r="AK29" s="62">
        <f t="shared" si="13"/>
        <v>1.0174824324324323</v>
      </c>
    </row>
    <row r="30" spans="16:37" x14ac:dyDescent="0.2">
      <c r="P30">
        <v>100</v>
      </c>
      <c r="Q30" s="2">
        <v>5.0000000000000001E-3</v>
      </c>
      <c r="R30">
        <f t="shared" si="0"/>
        <v>0.5</v>
      </c>
      <c r="S30">
        <f t="shared" si="1"/>
        <v>100.5</v>
      </c>
      <c r="T30" s="37">
        <v>0.01</v>
      </c>
      <c r="U30">
        <f t="shared" si="2"/>
        <v>1.0050000000000001</v>
      </c>
      <c r="V30">
        <f t="shared" si="3"/>
        <v>101.505</v>
      </c>
      <c r="W30" s="37">
        <f t="shared" si="14"/>
        <v>-0.92250000000000143</v>
      </c>
      <c r="X30">
        <f t="shared" si="4"/>
        <v>7.7499999999998579</v>
      </c>
      <c r="Y30" s="2">
        <v>5.0000000000000001E-3</v>
      </c>
      <c r="Z30">
        <f t="shared" si="5"/>
        <v>3.8749999999999292E-2</v>
      </c>
      <c r="AA30">
        <f t="shared" si="6"/>
        <v>7.7112499999998585</v>
      </c>
      <c r="AB30" s="37">
        <v>0.01</v>
      </c>
      <c r="AC30">
        <f t="shared" si="7"/>
        <v>7.7112499999998585E-2</v>
      </c>
      <c r="AD30">
        <f t="shared" si="8"/>
        <v>7.6341374999998601</v>
      </c>
      <c r="AE30">
        <f t="shared" si="9"/>
        <v>-93.870862500000129</v>
      </c>
      <c r="AF30" s="47">
        <f t="shared" si="10"/>
        <v>-0.9387086250000013</v>
      </c>
      <c r="AI30" s="39">
        <f t="shared" si="11"/>
        <v>-0.92250000000000143</v>
      </c>
      <c r="AJ30" s="47">
        <f t="shared" si="12"/>
        <v>-0.9387086250000013</v>
      </c>
      <c r="AK30" s="62">
        <f t="shared" si="13"/>
        <v>1.017570325203252</v>
      </c>
    </row>
    <row r="31" spans="16:37" x14ac:dyDescent="0.2">
      <c r="P31">
        <v>100</v>
      </c>
      <c r="Q31" s="2">
        <v>5.0000000000000001E-3</v>
      </c>
      <c r="R31">
        <f t="shared" si="0"/>
        <v>0.5</v>
      </c>
      <c r="S31">
        <f t="shared" si="1"/>
        <v>100.5</v>
      </c>
      <c r="T31" s="37">
        <v>0.01</v>
      </c>
      <c r="U31">
        <f t="shared" si="2"/>
        <v>1.0050000000000001</v>
      </c>
      <c r="V31">
        <f t="shared" si="3"/>
        <v>101.505</v>
      </c>
      <c r="W31" s="37">
        <f t="shared" si="14"/>
        <v>-0.92000000000000148</v>
      </c>
      <c r="X31">
        <f t="shared" si="4"/>
        <v>7.9999999999998579</v>
      </c>
      <c r="Y31" s="2">
        <v>5.0000000000000001E-3</v>
      </c>
      <c r="Z31">
        <f t="shared" si="5"/>
        <v>3.9999999999999293E-2</v>
      </c>
      <c r="AA31">
        <f t="shared" si="6"/>
        <v>7.9599999999998587</v>
      </c>
      <c r="AB31" s="37">
        <v>0.01</v>
      </c>
      <c r="AC31">
        <f t="shared" si="7"/>
        <v>7.9599999999998589E-2</v>
      </c>
      <c r="AD31">
        <f t="shared" si="8"/>
        <v>7.8803999999998604</v>
      </c>
      <c r="AE31">
        <f t="shared" si="9"/>
        <v>-93.624600000000129</v>
      </c>
      <c r="AF31" s="47">
        <f t="shared" si="10"/>
        <v>-0.93624600000000124</v>
      </c>
      <c r="AI31" s="39">
        <f t="shared" si="11"/>
        <v>-0.92000000000000148</v>
      </c>
      <c r="AJ31" s="47">
        <f t="shared" si="12"/>
        <v>-0.93624600000000124</v>
      </c>
      <c r="AK31" s="62">
        <f t="shared" si="13"/>
        <v>1.0176586956521736</v>
      </c>
    </row>
    <row r="32" spans="16:37" x14ac:dyDescent="0.2">
      <c r="P32">
        <v>100</v>
      </c>
      <c r="Q32" s="2">
        <v>5.0000000000000001E-3</v>
      </c>
      <c r="R32">
        <f t="shared" si="0"/>
        <v>0.5</v>
      </c>
      <c r="S32">
        <f t="shared" si="1"/>
        <v>100.5</v>
      </c>
      <c r="T32" s="37">
        <v>0.01</v>
      </c>
      <c r="U32">
        <f t="shared" si="2"/>
        <v>1.0050000000000001</v>
      </c>
      <c r="V32">
        <f t="shared" si="3"/>
        <v>101.505</v>
      </c>
      <c r="W32" s="37">
        <f t="shared" si="14"/>
        <v>-0.91750000000000154</v>
      </c>
      <c r="X32">
        <f t="shared" si="4"/>
        <v>8.2499999999998437</v>
      </c>
      <c r="Y32" s="2">
        <v>5.0000000000000001E-3</v>
      </c>
      <c r="Z32">
        <f t="shared" si="5"/>
        <v>4.1249999999999218E-2</v>
      </c>
      <c r="AA32">
        <f t="shared" si="6"/>
        <v>8.2087499999998439</v>
      </c>
      <c r="AB32" s="37">
        <v>0.01</v>
      </c>
      <c r="AC32">
        <f t="shared" si="7"/>
        <v>8.2087499999998439E-2</v>
      </c>
      <c r="AD32">
        <f t="shared" si="8"/>
        <v>8.1266624999998456</v>
      </c>
      <c r="AE32">
        <f t="shared" si="9"/>
        <v>-93.378337500000157</v>
      </c>
      <c r="AF32" s="47">
        <f t="shared" si="10"/>
        <v>-0.93378337500000153</v>
      </c>
      <c r="AI32" s="39">
        <f t="shared" si="11"/>
        <v>-0.91750000000000154</v>
      </c>
      <c r="AJ32" s="47">
        <f t="shared" si="12"/>
        <v>-0.93378337500000153</v>
      </c>
      <c r="AK32" s="62">
        <f t="shared" si="13"/>
        <v>1.0177475476839237</v>
      </c>
    </row>
    <row r="33" spans="16:37" x14ac:dyDescent="0.2">
      <c r="P33">
        <v>100</v>
      </c>
      <c r="Q33" s="2">
        <v>5.0000000000000001E-3</v>
      </c>
      <c r="R33">
        <f t="shared" si="0"/>
        <v>0.5</v>
      </c>
      <c r="S33">
        <f t="shared" si="1"/>
        <v>100.5</v>
      </c>
      <c r="T33" s="37">
        <v>0.01</v>
      </c>
      <c r="U33">
        <f t="shared" si="2"/>
        <v>1.0050000000000001</v>
      </c>
      <c r="V33">
        <f t="shared" si="3"/>
        <v>101.505</v>
      </c>
      <c r="W33" s="37">
        <f t="shared" si="14"/>
        <v>-0.91500000000000159</v>
      </c>
      <c r="X33">
        <f t="shared" si="4"/>
        <v>8.4999999999998437</v>
      </c>
      <c r="Y33" s="2">
        <v>5.0000000000000001E-3</v>
      </c>
      <c r="Z33">
        <f t="shared" si="5"/>
        <v>4.2499999999999219E-2</v>
      </c>
      <c r="AA33">
        <f t="shared" si="6"/>
        <v>8.457499999999845</v>
      </c>
      <c r="AB33" s="37">
        <v>0.01</v>
      </c>
      <c r="AC33">
        <f t="shared" si="7"/>
        <v>8.4574999999998457E-2</v>
      </c>
      <c r="AD33">
        <f t="shared" si="8"/>
        <v>8.3729249999998459</v>
      </c>
      <c r="AE33">
        <f t="shared" si="9"/>
        <v>-93.132075000000157</v>
      </c>
      <c r="AF33" s="47">
        <f t="shared" si="10"/>
        <v>-0.93132075000000158</v>
      </c>
      <c r="AI33" s="39">
        <f t="shared" si="11"/>
        <v>-0.91500000000000159</v>
      </c>
      <c r="AJ33" s="47">
        <f t="shared" si="12"/>
        <v>-0.93132075000000158</v>
      </c>
      <c r="AK33" s="62">
        <f t="shared" si="13"/>
        <v>1.0178368852459017</v>
      </c>
    </row>
    <row r="34" spans="16:37" x14ac:dyDescent="0.2">
      <c r="P34">
        <v>100</v>
      </c>
      <c r="Q34" s="2">
        <v>5.0000000000000001E-3</v>
      </c>
      <c r="R34">
        <f t="shared" si="0"/>
        <v>0.5</v>
      </c>
      <c r="S34">
        <f t="shared" si="1"/>
        <v>100.5</v>
      </c>
      <c r="T34" s="37">
        <v>0.01</v>
      </c>
      <c r="U34">
        <f t="shared" si="2"/>
        <v>1.0050000000000001</v>
      </c>
      <c r="V34">
        <f t="shared" si="3"/>
        <v>101.505</v>
      </c>
      <c r="W34" s="37">
        <f t="shared" si="14"/>
        <v>-0.91250000000000164</v>
      </c>
      <c r="X34">
        <f t="shared" si="4"/>
        <v>8.7499999999998295</v>
      </c>
      <c r="Y34" s="2">
        <v>5.0000000000000001E-3</v>
      </c>
      <c r="Z34">
        <f t="shared" si="5"/>
        <v>4.3749999999999151E-2</v>
      </c>
      <c r="AA34">
        <f t="shared" si="6"/>
        <v>8.7062499999998302</v>
      </c>
      <c r="AB34" s="37">
        <v>0.01</v>
      </c>
      <c r="AC34">
        <f t="shared" si="7"/>
        <v>8.7062499999998308E-2</v>
      </c>
      <c r="AD34">
        <f t="shared" si="8"/>
        <v>8.6191874999998319</v>
      </c>
      <c r="AE34">
        <f t="shared" si="9"/>
        <v>-92.885812500000156</v>
      </c>
      <c r="AF34" s="47">
        <f t="shared" si="10"/>
        <v>-0.92885812500000153</v>
      </c>
      <c r="AI34" s="39">
        <f t="shared" si="11"/>
        <v>-0.91250000000000164</v>
      </c>
      <c r="AJ34" s="47">
        <f t="shared" si="12"/>
        <v>-0.92885812500000153</v>
      </c>
      <c r="AK34" s="62">
        <f t="shared" si="13"/>
        <v>1.017926712328767</v>
      </c>
    </row>
    <row r="35" spans="16:37" x14ac:dyDescent="0.2">
      <c r="P35">
        <v>100</v>
      </c>
      <c r="Q35" s="2">
        <v>5.0000000000000001E-3</v>
      </c>
      <c r="R35">
        <f t="shared" si="0"/>
        <v>0.5</v>
      </c>
      <c r="S35">
        <f t="shared" si="1"/>
        <v>100.5</v>
      </c>
      <c r="T35" s="37">
        <v>0.01</v>
      </c>
      <c r="U35">
        <f t="shared" si="2"/>
        <v>1.0050000000000001</v>
      </c>
      <c r="V35">
        <f t="shared" si="3"/>
        <v>101.505</v>
      </c>
      <c r="W35" s="37">
        <f t="shared" si="14"/>
        <v>-0.9100000000000017</v>
      </c>
      <c r="X35">
        <f t="shared" si="4"/>
        <v>8.9999999999998295</v>
      </c>
      <c r="Y35" s="2">
        <v>5.0000000000000001E-3</v>
      </c>
      <c r="Z35">
        <f t="shared" si="5"/>
        <v>4.4999999999999145E-2</v>
      </c>
      <c r="AA35">
        <f t="shared" si="6"/>
        <v>8.9549999999998295</v>
      </c>
      <c r="AB35" s="37">
        <v>0.01</v>
      </c>
      <c r="AC35">
        <f t="shared" si="7"/>
        <v>8.9549999999998298E-2</v>
      </c>
      <c r="AD35">
        <f t="shared" si="8"/>
        <v>8.8654499999998304</v>
      </c>
      <c r="AE35">
        <f t="shared" si="9"/>
        <v>-92.63955000000017</v>
      </c>
      <c r="AF35" s="47">
        <f t="shared" si="10"/>
        <v>-0.9263955000000017</v>
      </c>
      <c r="AI35" s="39">
        <f t="shared" si="11"/>
        <v>-0.9100000000000017</v>
      </c>
      <c r="AJ35" s="47">
        <f t="shared" si="12"/>
        <v>-0.9263955000000017</v>
      </c>
      <c r="AK35" s="62">
        <f t="shared" si="13"/>
        <v>1.0180170329670328</v>
      </c>
    </row>
    <row r="36" spans="16:37" x14ac:dyDescent="0.2">
      <c r="P36">
        <v>100</v>
      </c>
      <c r="Q36" s="2">
        <v>5.0000000000000001E-3</v>
      </c>
      <c r="R36">
        <f t="shared" si="0"/>
        <v>0.5</v>
      </c>
      <c r="S36">
        <f t="shared" si="1"/>
        <v>100.5</v>
      </c>
      <c r="T36" s="37">
        <v>0.01</v>
      </c>
      <c r="U36">
        <f t="shared" si="2"/>
        <v>1.0050000000000001</v>
      </c>
      <c r="V36">
        <f t="shared" si="3"/>
        <v>101.505</v>
      </c>
      <c r="W36" s="37">
        <f t="shared" si="14"/>
        <v>-0.90750000000000175</v>
      </c>
      <c r="X36">
        <f t="shared" si="4"/>
        <v>9.2499999999998295</v>
      </c>
      <c r="Y36" s="2">
        <v>5.0000000000000001E-3</v>
      </c>
      <c r="Z36">
        <f t="shared" si="5"/>
        <v>4.6249999999999146E-2</v>
      </c>
      <c r="AA36">
        <f t="shared" si="6"/>
        <v>9.2037499999998307</v>
      </c>
      <c r="AB36" s="37">
        <v>0.01</v>
      </c>
      <c r="AC36">
        <f t="shared" si="7"/>
        <v>9.2037499999998315E-2</v>
      </c>
      <c r="AD36">
        <f t="shared" si="8"/>
        <v>9.1117124999998325</v>
      </c>
      <c r="AE36">
        <f t="shared" si="9"/>
        <v>-92.393287500000156</v>
      </c>
      <c r="AF36" s="47">
        <f t="shared" si="10"/>
        <v>-0.92393287500000154</v>
      </c>
      <c r="AI36" s="39">
        <f t="shared" si="11"/>
        <v>-0.90750000000000175</v>
      </c>
      <c r="AJ36" s="47">
        <f t="shared" si="12"/>
        <v>-0.92393287500000154</v>
      </c>
      <c r="AK36" s="62">
        <f t="shared" si="13"/>
        <v>1.0181078512396691</v>
      </c>
    </row>
    <row r="37" spans="16:37" x14ac:dyDescent="0.2">
      <c r="P37">
        <v>100</v>
      </c>
      <c r="Q37" s="2">
        <v>5.0000000000000001E-3</v>
      </c>
      <c r="R37">
        <f t="shared" si="0"/>
        <v>0.5</v>
      </c>
      <c r="S37">
        <f t="shared" si="1"/>
        <v>100.5</v>
      </c>
      <c r="T37" s="37">
        <v>0.01</v>
      </c>
      <c r="U37">
        <f t="shared" si="2"/>
        <v>1.0050000000000001</v>
      </c>
      <c r="V37">
        <f t="shared" si="3"/>
        <v>101.505</v>
      </c>
      <c r="W37" s="37">
        <f t="shared" si="14"/>
        <v>-0.9050000000000018</v>
      </c>
      <c r="X37">
        <f t="shared" si="4"/>
        <v>9.4999999999998153</v>
      </c>
      <c r="Y37" s="2">
        <v>5.0000000000000001E-3</v>
      </c>
      <c r="Z37">
        <f t="shared" si="5"/>
        <v>4.7499999999999078E-2</v>
      </c>
      <c r="AA37">
        <f t="shared" si="6"/>
        <v>9.4524999999998158</v>
      </c>
      <c r="AB37" s="37">
        <v>0.01</v>
      </c>
      <c r="AC37">
        <f t="shared" si="7"/>
        <v>9.4524999999998166E-2</v>
      </c>
      <c r="AD37">
        <f t="shared" si="8"/>
        <v>9.3579749999998185</v>
      </c>
      <c r="AE37">
        <f t="shared" si="9"/>
        <v>-92.147025000000184</v>
      </c>
      <c r="AF37" s="47">
        <f t="shared" si="10"/>
        <v>-0.92147025000000182</v>
      </c>
      <c r="AI37" s="39">
        <f t="shared" si="11"/>
        <v>-0.9050000000000018</v>
      </c>
      <c r="AJ37" s="47">
        <f t="shared" si="12"/>
        <v>-0.92147025000000182</v>
      </c>
      <c r="AK37" s="62">
        <f t="shared" si="13"/>
        <v>1.0181991712707181</v>
      </c>
    </row>
    <row r="38" spans="16:37" x14ac:dyDescent="0.2">
      <c r="P38">
        <v>100</v>
      </c>
      <c r="Q38" s="2">
        <v>5.0000000000000001E-3</v>
      </c>
      <c r="R38">
        <f t="shared" si="0"/>
        <v>0.5</v>
      </c>
      <c r="S38">
        <f t="shared" si="1"/>
        <v>100.5</v>
      </c>
      <c r="T38" s="37">
        <v>0.01</v>
      </c>
      <c r="U38">
        <f t="shared" si="2"/>
        <v>1.0050000000000001</v>
      </c>
      <c r="V38">
        <f t="shared" si="3"/>
        <v>101.505</v>
      </c>
      <c r="W38" s="37">
        <f t="shared" si="14"/>
        <v>-0.90250000000000186</v>
      </c>
      <c r="X38">
        <f t="shared" si="4"/>
        <v>9.7499999999998153</v>
      </c>
      <c r="Y38" s="2">
        <v>5.0000000000000001E-3</v>
      </c>
      <c r="Z38">
        <f t="shared" si="5"/>
        <v>4.8749999999999079E-2</v>
      </c>
      <c r="AA38">
        <f t="shared" si="6"/>
        <v>9.701249999999817</v>
      </c>
      <c r="AB38" s="37">
        <v>0.01</v>
      </c>
      <c r="AC38">
        <f t="shared" si="7"/>
        <v>9.701249999999817E-2</v>
      </c>
      <c r="AD38">
        <f t="shared" si="8"/>
        <v>9.6042374999998188</v>
      </c>
      <c r="AE38">
        <f t="shared" si="9"/>
        <v>-91.900762500000184</v>
      </c>
      <c r="AF38" s="47">
        <f t="shared" si="10"/>
        <v>-0.91900762500000188</v>
      </c>
      <c r="AI38" s="39">
        <f t="shared" si="11"/>
        <v>-0.90250000000000186</v>
      </c>
      <c r="AJ38" s="47">
        <f t="shared" si="12"/>
        <v>-0.91900762500000188</v>
      </c>
      <c r="AK38" s="62">
        <f t="shared" si="13"/>
        <v>1.0182909972299168</v>
      </c>
    </row>
    <row r="39" spans="16:37" x14ac:dyDescent="0.2">
      <c r="P39">
        <v>100</v>
      </c>
      <c r="Q39" s="2">
        <v>5.0000000000000001E-3</v>
      </c>
      <c r="R39">
        <f t="shared" si="0"/>
        <v>0.5</v>
      </c>
      <c r="S39">
        <f t="shared" si="1"/>
        <v>100.5</v>
      </c>
      <c r="T39" s="37">
        <v>0.01</v>
      </c>
      <c r="U39">
        <f t="shared" si="2"/>
        <v>1.0050000000000001</v>
      </c>
      <c r="V39">
        <f t="shared" si="3"/>
        <v>101.505</v>
      </c>
      <c r="W39" s="37">
        <f t="shared" si="14"/>
        <v>-0.90000000000000191</v>
      </c>
      <c r="X39">
        <f t="shared" si="4"/>
        <v>9.9999999999998153</v>
      </c>
      <c r="Y39" s="2">
        <v>5.0000000000000001E-3</v>
      </c>
      <c r="Z39">
        <f t="shared" si="5"/>
        <v>4.999999999999908E-2</v>
      </c>
      <c r="AA39">
        <f t="shared" si="6"/>
        <v>9.9499999999998163</v>
      </c>
      <c r="AB39" s="37">
        <v>0.01</v>
      </c>
      <c r="AC39">
        <f t="shared" si="7"/>
        <v>9.9499999999998159E-2</v>
      </c>
      <c r="AD39">
        <f t="shared" si="8"/>
        <v>9.8504999999998173</v>
      </c>
      <c r="AE39">
        <f t="shared" si="9"/>
        <v>-91.654500000000183</v>
      </c>
      <c r="AF39" s="47">
        <f t="shared" si="10"/>
        <v>-0.91654500000000183</v>
      </c>
      <c r="AI39" s="39">
        <f t="shared" si="11"/>
        <v>-0.90000000000000191</v>
      </c>
      <c r="AJ39" s="47">
        <f t="shared" si="12"/>
        <v>-0.91654500000000183</v>
      </c>
      <c r="AK39" s="62">
        <f t="shared" si="13"/>
        <v>1.0183833333333332</v>
      </c>
    </row>
    <row r="40" spans="16:37" x14ac:dyDescent="0.2">
      <c r="P40">
        <v>100</v>
      </c>
      <c r="Q40" s="2">
        <v>5.0000000000000001E-3</v>
      </c>
      <c r="R40">
        <f t="shared" si="0"/>
        <v>0.5</v>
      </c>
      <c r="S40">
        <f t="shared" si="1"/>
        <v>100.5</v>
      </c>
      <c r="T40" s="37">
        <v>0.01</v>
      </c>
      <c r="U40">
        <f t="shared" si="2"/>
        <v>1.0050000000000001</v>
      </c>
      <c r="V40">
        <f t="shared" si="3"/>
        <v>101.505</v>
      </c>
      <c r="W40" s="37">
        <f t="shared" si="14"/>
        <v>-0.89750000000000196</v>
      </c>
      <c r="X40">
        <f t="shared" si="4"/>
        <v>10.249999999999801</v>
      </c>
      <c r="Y40" s="2">
        <v>5.0000000000000001E-3</v>
      </c>
      <c r="Z40">
        <f t="shared" si="5"/>
        <v>5.1249999999999005E-2</v>
      </c>
      <c r="AA40">
        <f t="shared" si="6"/>
        <v>10.198749999999801</v>
      </c>
      <c r="AB40" s="37">
        <v>0.01</v>
      </c>
      <c r="AC40">
        <f t="shared" si="7"/>
        <v>0.10198749999999801</v>
      </c>
      <c r="AD40">
        <f t="shared" si="8"/>
        <v>10.096762499999803</v>
      </c>
      <c r="AE40">
        <f t="shared" si="9"/>
        <v>-91.408237500000197</v>
      </c>
      <c r="AF40" s="47">
        <f t="shared" si="10"/>
        <v>-0.914082375000002</v>
      </c>
      <c r="AI40" s="39">
        <f t="shared" si="11"/>
        <v>-0.89750000000000196</v>
      </c>
      <c r="AJ40" s="47">
        <f t="shared" si="12"/>
        <v>-0.914082375000002</v>
      </c>
      <c r="AK40" s="62">
        <f t="shared" si="13"/>
        <v>1.0184761838440111</v>
      </c>
    </row>
    <row r="41" spans="16:37" x14ac:dyDescent="0.2">
      <c r="P41">
        <v>100</v>
      </c>
      <c r="Q41" s="2">
        <v>5.0000000000000001E-3</v>
      </c>
      <c r="R41">
        <f t="shared" si="0"/>
        <v>0.5</v>
      </c>
      <c r="S41">
        <f t="shared" si="1"/>
        <v>100.5</v>
      </c>
      <c r="T41" s="37">
        <v>0.01</v>
      </c>
      <c r="U41">
        <f t="shared" si="2"/>
        <v>1.0050000000000001</v>
      </c>
      <c r="V41">
        <f t="shared" si="3"/>
        <v>101.505</v>
      </c>
      <c r="W41" s="37">
        <f t="shared" si="14"/>
        <v>-0.89500000000000202</v>
      </c>
      <c r="X41">
        <f t="shared" si="4"/>
        <v>10.499999999999801</v>
      </c>
      <c r="Y41" s="2">
        <v>5.0000000000000001E-3</v>
      </c>
      <c r="Z41">
        <f t="shared" si="5"/>
        <v>5.2499999999999006E-2</v>
      </c>
      <c r="AA41">
        <f t="shared" si="6"/>
        <v>10.447499999999803</v>
      </c>
      <c r="AB41" s="37">
        <v>0.01</v>
      </c>
      <c r="AC41">
        <f t="shared" si="7"/>
        <v>0.10447499999999803</v>
      </c>
      <c r="AD41">
        <f t="shared" si="8"/>
        <v>10.343024999999805</v>
      </c>
      <c r="AE41">
        <f t="shared" si="9"/>
        <v>-91.161975000000183</v>
      </c>
      <c r="AF41" s="47">
        <f t="shared" si="10"/>
        <v>-0.91161975000000184</v>
      </c>
      <c r="AI41" s="39">
        <f t="shared" si="11"/>
        <v>-0.89500000000000202</v>
      </c>
      <c r="AJ41" s="47">
        <f t="shared" si="12"/>
        <v>-0.91161975000000184</v>
      </c>
      <c r="AK41" s="62">
        <f t="shared" si="13"/>
        <v>1.0185695530726255</v>
      </c>
    </row>
    <row r="42" spans="16:37" x14ac:dyDescent="0.2">
      <c r="P42">
        <v>100</v>
      </c>
      <c r="Q42" s="2">
        <v>5.0000000000000001E-3</v>
      </c>
      <c r="R42">
        <f t="shared" si="0"/>
        <v>0.5</v>
      </c>
      <c r="S42">
        <f t="shared" si="1"/>
        <v>100.5</v>
      </c>
      <c r="T42" s="37">
        <v>0.01</v>
      </c>
      <c r="U42">
        <f t="shared" si="2"/>
        <v>1.0050000000000001</v>
      </c>
      <c r="V42">
        <f t="shared" si="3"/>
        <v>101.505</v>
      </c>
      <c r="W42" s="37">
        <f t="shared" si="14"/>
        <v>-0.89250000000000207</v>
      </c>
      <c r="X42">
        <f t="shared" si="4"/>
        <v>10.749999999999787</v>
      </c>
      <c r="Y42" s="2">
        <v>5.0000000000000001E-3</v>
      </c>
      <c r="Z42">
        <f t="shared" si="5"/>
        <v>5.3749999999998938E-2</v>
      </c>
      <c r="AA42">
        <f t="shared" si="6"/>
        <v>10.696249999999788</v>
      </c>
      <c r="AB42" s="37">
        <v>0.01</v>
      </c>
      <c r="AC42">
        <f t="shared" si="7"/>
        <v>0.10696249999999788</v>
      </c>
      <c r="AD42">
        <f t="shared" si="8"/>
        <v>10.58928749999979</v>
      </c>
      <c r="AE42">
        <f t="shared" si="9"/>
        <v>-90.915712500000211</v>
      </c>
      <c r="AF42" s="47">
        <f t="shared" si="10"/>
        <v>-0.90915712500000212</v>
      </c>
      <c r="AI42" s="39">
        <f t="shared" si="11"/>
        <v>-0.89250000000000207</v>
      </c>
      <c r="AJ42" s="47">
        <f t="shared" si="12"/>
        <v>-0.90915712500000212</v>
      </c>
      <c r="AK42" s="62">
        <f t="shared" si="13"/>
        <v>1.0186634453781513</v>
      </c>
    </row>
    <row r="43" spans="16:37" x14ac:dyDescent="0.2">
      <c r="P43">
        <v>100</v>
      </c>
      <c r="Q43" s="2">
        <v>5.0000000000000001E-3</v>
      </c>
      <c r="R43">
        <f t="shared" si="0"/>
        <v>0.5</v>
      </c>
      <c r="S43">
        <f t="shared" si="1"/>
        <v>100.5</v>
      </c>
      <c r="T43" s="37">
        <v>0.01</v>
      </c>
      <c r="U43">
        <f t="shared" si="2"/>
        <v>1.0050000000000001</v>
      </c>
      <c r="V43">
        <f t="shared" si="3"/>
        <v>101.505</v>
      </c>
      <c r="W43" s="37">
        <f t="shared" si="14"/>
        <v>-0.89000000000000212</v>
      </c>
      <c r="X43">
        <f t="shared" si="4"/>
        <v>10.999999999999787</v>
      </c>
      <c r="Y43" s="2">
        <v>5.0000000000000001E-3</v>
      </c>
      <c r="Z43">
        <f t="shared" si="5"/>
        <v>5.4999999999998939E-2</v>
      </c>
      <c r="AA43">
        <f t="shared" si="6"/>
        <v>10.944999999999787</v>
      </c>
      <c r="AB43" s="37">
        <v>0.01</v>
      </c>
      <c r="AC43">
        <f t="shared" si="7"/>
        <v>0.10944999999999787</v>
      </c>
      <c r="AD43">
        <f t="shared" si="8"/>
        <v>10.83554999999979</v>
      </c>
      <c r="AE43">
        <f t="shared" si="9"/>
        <v>-90.669450000000211</v>
      </c>
      <c r="AF43" s="47">
        <f t="shared" si="10"/>
        <v>-0.90669450000000207</v>
      </c>
      <c r="AI43" s="39">
        <f t="shared" si="11"/>
        <v>-0.89000000000000212</v>
      </c>
      <c r="AJ43" s="47">
        <f t="shared" si="12"/>
        <v>-0.90669450000000207</v>
      </c>
      <c r="AK43" s="62">
        <f t="shared" si="13"/>
        <v>1.0187578651685392</v>
      </c>
    </row>
    <row r="44" spans="16:37" x14ac:dyDescent="0.2">
      <c r="P44">
        <v>100</v>
      </c>
      <c r="Q44" s="2">
        <v>5.0000000000000001E-3</v>
      </c>
      <c r="R44">
        <f t="shared" si="0"/>
        <v>0.5</v>
      </c>
      <c r="S44">
        <f t="shared" si="1"/>
        <v>100.5</v>
      </c>
      <c r="T44" s="37">
        <v>0.01</v>
      </c>
      <c r="U44">
        <f t="shared" si="2"/>
        <v>1.0050000000000001</v>
      </c>
      <c r="V44">
        <f t="shared" si="3"/>
        <v>101.505</v>
      </c>
      <c r="W44" s="37">
        <f t="shared" si="14"/>
        <v>-0.88750000000000218</v>
      </c>
      <c r="X44">
        <f t="shared" si="4"/>
        <v>11.249999999999787</v>
      </c>
      <c r="Y44" s="2">
        <v>5.0000000000000001E-3</v>
      </c>
      <c r="Z44">
        <f t="shared" si="5"/>
        <v>5.6249999999998933E-2</v>
      </c>
      <c r="AA44">
        <f t="shared" si="6"/>
        <v>11.193749999999788</v>
      </c>
      <c r="AB44" s="37">
        <v>0.01</v>
      </c>
      <c r="AC44">
        <f t="shared" si="7"/>
        <v>0.11193749999999789</v>
      </c>
      <c r="AD44">
        <f t="shared" si="8"/>
        <v>11.08181249999979</v>
      </c>
      <c r="AE44">
        <f t="shared" si="9"/>
        <v>-90.423187500000211</v>
      </c>
      <c r="AF44" s="47">
        <f t="shared" si="10"/>
        <v>-0.90423187500000213</v>
      </c>
      <c r="AI44" s="39">
        <f t="shared" si="11"/>
        <v>-0.88750000000000218</v>
      </c>
      <c r="AJ44" s="47">
        <f t="shared" si="12"/>
        <v>-0.90423187500000213</v>
      </c>
      <c r="AK44" s="62">
        <f t="shared" si="13"/>
        <v>1.0188528169014084</v>
      </c>
    </row>
    <row r="45" spans="16:37" x14ac:dyDescent="0.2">
      <c r="P45">
        <v>100</v>
      </c>
      <c r="Q45" s="2">
        <v>5.0000000000000001E-3</v>
      </c>
      <c r="R45">
        <f t="shared" si="0"/>
        <v>0.5</v>
      </c>
      <c r="S45">
        <f t="shared" si="1"/>
        <v>100.5</v>
      </c>
      <c r="T45" s="37">
        <v>0.01</v>
      </c>
      <c r="U45">
        <f t="shared" si="2"/>
        <v>1.0050000000000001</v>
      </c>
      <c r="V45">
        <f t="shared" si="3"/>
        <v>101.505</v>
      </c>
      <c r="W45" s="37">
        <f t="shared" si="14"/>
        <v>-0.88500000000000223</v>
      </c>
      <c r="X45">
        <f t="shared" si="4"/>
        <v>11.499999999999773</v>
      </c>
      <c r="Y45" s="2">
        <v>5.0000000000000001E-3</v>
      </c>
      <c r="Z45">
        <f t="shared" si="5"/>
        <v>5.7499999999998865E-2</v>
      </c>
      <c r="AA45">
        <f t="shared" si="6"/>
        <v>11.442499999999773</v>
      </c>
      <c r="AB45" s="37">
        <v>0.01</v>
      </c>
      <c r="AC45">
        <f t="shared" si="7"/>
        <v>0.11442499999999774</v>
      </c>
      <c r="AD45">
        <f t="shared" si="8"/>
        <v>11.328074999999776</v>
      </c>
      <c r="AE45">
        <f t="shared" si="9"/>
        <v>-90.176925000000224</v>
      </c>
      <c r="AF45" s="47">
        <f t="shared" si="10"/>
        <v>-0.9017692500000023</v>
      </c>
      <c r="AI45" s="39">
        <f t="shared" si="11"/>
        <v>-0.88500000000000223</v>
      </c>
      <c r="AJ45" s="47">
        <f t="shared" si="12"/>
        <v>-0.9017692500000023</v>
      </c>
      <c r="AK45" s="62">
        <f t="shared" si="13"/>
        <v>1.0189483050847459</v>
      </c>
    </row>
    <row r="46" spans="16:37" x14ac:dyDescent="0.2">
      <c r="P46">
        <v>100</v>
      </c>
      <c r="Q46" s="2">
        <v>5.0000000000000001E-3</v>
      </c>
      <c r="R46">
        <f t="shared" si="0"/>
        <v>0.5</v>
      </c>
      <c r="S46">
        <f t="shared" si="1"/>
        <v>100.5</v>
      </c>
      <c r="T46" s="37">
        <v>0.01</v>
      </c>
      <c r="U46">
        <f t="shared" si="2"/>
        <v>1.0050000000000001</v>
      </c>
      <c r="V46">
        <f t="shared" si="3"/>
        <v>101.505</v>
      </c>
      <c r="W46" s="37">
        <f t="shared" si="14"/>
        <v>-0.88250000000000228</v>
      </c>
      <c r="X46">
        <f t="shared" si="4"/>
        <v>11.749999999999773</v>
      </c>
      <c r="Y46" s="2">
        <v>5.0000000000000001E-3</v>
      </c>
      <c r="Z46">
        <f t="shared" si="5"/>
        <v>5.8749999999998866E-2</v>
      </c>
      <c r="AA46">
        <f t="shared" si="6"/>
        <v>11.691249999999775</v>
      </c>
      <c r="AB46" s="37">
        <v>0.01</v>
      </c>
      <c r="AC46">
        <f t="shared" si="7"/>
        <v>0.11691249999999775</v>
      </c>
      <c r="AD46">
        <f t="shared" si="8"/>
        <v>11.574337499999777</v>
      </c>
      <c r="AE46">
        <f t="shared" si="9"/>
        <v>-89.930662500000224</v>
      </c>
      <c r="AF46" s="47">
        <f t="shared" si="10"/>
        <v>-0.89930662500000225</v>
      </c>
      <c r="AI46" s="39">
        <f t="shared" si="11"/>
        <v>-0.88250000000000228</v>
      </c>
      <c r="AJ46" s="47">
        <f t="shared" si="12"/>
        <v>-0.89930662500000225</v>
      </c>
      <c r="AK46" s="62">
        <f t="shared" si="13"/>
        <v>1.0190443342776203</v>
      </c>
    </row>
    <row r="47" spans="16:37" x14ac:dyDescent="0.2">
      <c r="P47">
        <v>100</v>
      </c>
      <c r="Q47" s="2">
        <v>5.0000000000000001E-3</v>
      </c>
      <c r="R47">
        <f t="shared" si="0"/>
        <v>0.5</v>
      </c>
      <c r="S47">
        <f t="shared" si="1"/>
        <v>100.5</v>
      </c>
      <c r="T47" s="37">
        <v>0.01</v>
      </c>
      <c r="U47">
        <f t="shared" si="2"/>
        <v>1.0050000000000001</v>
      </c>
      <c r="V47">
        <f t="shared" si="3"/>
        <v>101.505</v>
      </c>
      <c r="W47" s="37">
        <f t="shared" si="14"/>
        <v>-0.88000000000000234</v>
      </c>
      <c r="X47">
        <f t="shared" si="4"/>
        <v>11.999999999999773</v>
      </c>
      <c r="Y47" s="2">
        <v>5.0000000000000001E-3</v>
      </c>
      <c r="Z47">
        <f t="shared" si="5"/>
        <v>5.9999999999998867E-2</v>
      </c>
      <c r="AA47">
        <f t="shared" si="6"/>
        <v>11.939999999999774</v>
      </c>
      <c r="AB47" s="37">
        <v>0.01</v>
      </c>
      <c r="AC47">
        <f t="shared" si="7"/>
        <v>0.11939999999999774</v>
      </c>
      <c r="AD47">
        <f t="shared" si="8"/>
        <v>11.820599999999777</v>
      </c>
      <c r="AE47">
        <f t="shared" si="9"/>
        <v>-89.684400000000224</v>
      </c>
      <c r="AF47" s="47">
        <f t="shared" si="10"/>
        <v>-0.89684400000000219</v>
      </c>
      <c r="AI47" s="39">
        <f t="shared" si="11"/>
        <v>-0.88000000000000234</v>
      </c>
      <c r="AJ47" s="47">
        <f t="shared" si="12"/>
        <v>-0.89684400000000219</v>
      </c>
      <c r="AK47" s="62">
        <f t="shared" si="13"/>
        <v>1.0191409090909089</v>
      </c>
    </row>
    <row r="48" spans="16:37" x14ac:dyDescent="0.2">
      <c r="P48">
        <v>100</v>
      </c>
      <c r="Q48" s="2">
        <v>5.0000000000000001E-3</v>
      </c>
      <c r="R48">
        <f t="shared" si="0"/>
        <v>0.5</v>
      </c>
      <c r="S48">
        <f t="shared" si="1"/>
        <v>100.5</v>
      </c>
      <c r="T48" s="37">
        <v>0.01</v>
      </c>
      <c r="U48">
        <f t="shared" si="2"/>
        <v>1.0050000000000001</v>
      </c>
      <c r="V48">
        <f t="shared" si="3"/>
        <v>101.505</v>
      </c>
      <c r="W48" s="37">
        <f t="shared" si="14"/>
        <v>-0.87750000000000239</v>
      </c>
      <c r="X48">
        <f t="shared" si="4"/>
        <v>12.249999999999758</v>
      </c>
      <c r="Y48" s="2">
        <v>5.0000000000000001E-3</v>
      </c>
      <c r="Z48">
        <f t="shared" si="5"/>
        <v>6.1249999999998792E-2</v>
      </c>
      <c r="AA48">
        <f t="shared" si="6"/>
        <v>12.188749999999759</v>
      </c>
      <c r="AB48" s="37">
        <v>0.01</v>
      </c>
      <c r="AC48">
        <f t="shared" si="7"/>
        <v>0.12188749999999759</v>
      </c>
      <c r="AD48">
        <f t="shared" si="8"/>
        <v>12.066862499999761</v>
      </c>
      <c r="AE48">
        <f t="shared" si="9"/>
        <v>-89.438137500000238</v>
      </c>
      <c r="AF48" s="47">
        <f t="shared" si="10"/>
        <v>-0.89438137500000237</v>
      </c>
      <c r="AI48" s="39">
        <f t="shared" si="11"/>
        <v>-0.87750000000000239</v>
      </c>
      <c r="AJ48" s="47">
        <f t="shared" si="12"/>
        <v>-0.89438137500000237</v>
      </c>
      <c r="AK48" s="62">
        <f t="shared" si="13"/>
        <v>1.019238034188034</v>
      </c>
    </row>
    <row r="49" spans="16:37" x14ac:dyDescent="0.2">
      <c r="P49">
        <v>100</v>
      </c>
      <c r="Q49" s="2">
        <v>5.0000000000000001E-3</v>
      </c>
      <c r="R49">
        <f t="shared" si="0"/>
        <v>0.5</v>
      </c>
      <c r="S49">
        <f t="shared" si="1"/>
        <v>100.5</v>
      </c>
      <c r="T49" s="37">
        <v>0.01</v>
      </c>
      <c r="U49">
        <f t="shared" si="2"/>
        <v>1.0050000000000001</v>
      </c>
      <c r="V49">
        <f t="shared" si="3"/>
        <v>101.505</v>
      </c>
      <c r="W49" s="37">
        <f t="shared" si="14"/>
        <v>-0.87500000000000244</v>
      </c>
      <c r="X49">
        <f t="shared" si="4"/>
        <v>12.499999999999758</v>
      </c>
      <c r="Y49" s="2">
        <v>5.0000000000000001E-3</v>
      </c>
      <c r="Z49">
        <f t="shared" si="5"/>
        <v>6.2499999999998793E-2</v>
      </c>
      <c r="AA49">
        <f t="shared" si="6"/>
        <v>12.43749999999976</v>
      </c>
      <c r="AB49" s="37">
        <v>0.01</v>
      </c>
      <c r="AC49">
        <f t="shared" si="7"/>
        <v>0.1243749999999976</v>
      </c>
      <c r="AD49">
        <f t="shared" si="8"/>
        <v>12.313124999999763</v>
      </c>
      <c r="AE49">
        <f t="shared" si="9"/>
        <v>-89.191875000000238</v>
      </c>
      <c r="AF49" s="47">
        <f t="shared" si="10"/>
        <v>-0.89191875000000242</v>
      </c>
      <c r="AI49" s="39">
        <f t="shared" si="11"/>
        <v>-0.87500000000000244</v>
      </c>
      <c r="AJ49" s="47">
        <f t="shared" si="12"/>
        <v>-0.89191875000000242</v>
      </c>
      <c r="AK49" s="62">
        <f t="shared" si="13"/>
        <v>1.0193357142857142</v>
      </c>
    </row>
    <row r="50" spans="16:37" x14ac:dyDescent="0.2">
      <c r="P50">
        <v>100</v>
      </c>
      <c r="Q50" s="2">
        <v>5.0000000000000001E-3</v>
      </c>
      <c r="R50">
        <f t="shared" si="0"/>
        <v>0.5</v>
      </c>
      <c r="S50">
        <f t="shared" si="1"/>
        <v>100.5</v>
      </c>
      <c r="T50" s="37">
        <v>0.01</v>
      </c>
      <c r="U50">
        <f t="shared" si="2"/>
        <v>1.0050000000000001</v>
      </c>
      <c r="V50">
        <f t="shared" si="3"/>
        <v>101.505</v>
      </c>
      <c r="W50" s="37">
        <f t="shared" si="14"/>
        <v>-0.8725000000000025</v>
      </c>
      <c r="X50">
        <f t="shared" si="4"/>
        <v>12.749999999999744</v>
      </c>
      <c r="Y50" s="2">
        <v>5.0000000000000001E-3</v>
      </c>
      <c r="Z50">
        <f t="shared" si="5"/>
        <v>6.3749999999998724E-2</v>
      </c>
      <c r="AA50">
        <f t="shared" si="6"/>
        <v>12.686249999999745</v>
      </c>
      <c r="AB50" s="37">
        <v>0.01</v>
      </c>
      <c r="AC50">
        <f t="shared" si="7"/>
        <v>0.12686249999999746</v>
      </c>
      <c r="AD50">
        <f t="shared" si="8"/>
        <v>12.559387499999747</v>
      </c>
      <c r="AE50">
        <f t="shared" si="9"/>
        <v>-88.945612500000252</v>
      </c>
      <c r="AF50" s="47">
        <f t="shared" si="10"/>
        <v>-0.88945612500000248</v>
      </c>
      <c r="AI50" s="39">
        <f t="shared" si="11"/>
        <v>-0.8725000000000025</v>
      </c>
      <c r="AJ50" s="47">
        <f t="shared" si="12"/>
        <v>-0.88945612500000248</v>
      </c>
      <c r="AK50" s="62">
        <f t="shared" si="13"/>
        <v>1.0194339541547277</v>
      </c>
    </row>
    <row r="51" spans="16:37" x14ac:dyDescent="0.2">
      <c r="P51">
        <v>100</v>
      </c>
      <c r="Q51" s="2">
        <v>5.0000000000000001E-3</v>
      </c>
      <c r="R51">
        <f t="shared" si="0"/>
        <v>0.5</v>
      </c>
      <c r="S51">
        <f t="shared" si="1"/>
        <v>100.5</v>
      </c>
      <c r="T51" s="37">
        <v>0.01</v>
      </c>
      <c r="U51">
        <f t="shared" si="2"/>
        <v>1.0050000000000001</v>
      </c>
      <c r="V51">
        <f t="shared" si="3"/>
        <v>101.505</v>
      </c>
      <c r="W51" s="37">
        <f t="shared" si="14"/>
        <v>-0.87000000000000255</v>
      </c>
      <c r="X51">
        <f t="shared" si="4"/>
        <v>12.999999999999744</v>
      </c>
      <c r="Y51" s="2">
        <v>5.0000000000000001E-3</v>
      </c>
      <c r="Z51">
        <f t="shared" si="5"/>
        <v>6.4999999999998725E-2</v>
      </c>
      <c r="AA51">
        <f t="shared" si="6"/>
        <v>12.934999999999745</v>
      </c>
      <c r="AB51" s="37">
        <v>0.01</v>
      </c>
      <c r="AC51">
        <f t="shared" si="7"/>
        <v>0.12934999999999744</v>
      </c>
      <c r="AD51">
        <f t="shared" si="8"/>
        <v>12.805649999999748</v>
      </c>
      <c r="AE51">
        <f t="shared" si="9"/>
        <v>-88.699350000000251</v>
      </c>
      <c r="AF51" s="47">
        <f t="shared" si="10"/>
        <v>-0.88699350000000254</v>
      </c>
      <c r="AI51" s="39">
        <f t="shared" si="11"/>
        <v>-0.87000000000000255</v>
      </c>
      <c r="AJ51" s="47">
        <f t="shared" si="12"/>
        <v>-0.88699350000000254</v>
      </c>
      <c r="AK51" s="62">
        <f t="shared" si="13"/>
        <v>1.0195327586206895</v>
      </c>
    </row>
    <row r="52" spans="16:37" x14ac:dyDescent="0.2">
      <c r="P52">
        <v>100</v>
      </c>
      <c r="Q52" s="2">
        <v>5.0000000000000001E-3</v>
      </c>
      <c r="R52">
        <f t="shared" si="0"/>
        <v>0.5</v>
      </c>
      <c r="S52">
        <f t="shared" si="1"/>
        <v>100.5</v>
      </c>
      <c r="T52" s="37">
        <v>0.01</v>
      </c>
      <c r="U52">
        <f t="shared" si="2"/>
        <v>1.0050000000000001</v>
      </c>
      <c r="V52">
        <f t="shared" si="3"/>
        <v>101.505</v>
      </c>
      <c r="W52" s="37">
        <f t="shared" si="14"/>
        <v>-0.8675000000000026</v>
      </c>
      <c r="X52">
        <f t="shared" si="4"/>
        <v>13.249999999999744</v>
      </c>
      <c r="Y52" s="2">
        <v>5.0000000000000001E-3</v>
      </c>
      <c r="Z52">
        <f t="shared" si="5"/>
        <v>6.6249999999998727E-2</v>
      </c>
      <c r="AA52">
        <f t="shared" si="6"/>
        <v>13.183749999999746</v>
      </c>
      <c r="AB52" s="37">
        <v>0.01</v>
      </c>
      <c r="AC52">
        <f t="shared" si="7"/>
        <v>0.13183749999999747</v>
      </c>
      <c r="AD52">
        <f t="shared" si="8"/>
        <v>13.051912499999748</v>
      </c>
      <c r="AE52">
        <f t="shared" si="9"/>
        <v>-88.453087500000251</v>
      </c>
      <c r="AF52" s="47">
        <f t="shared" si="10"/>
        <v>-0.88453087500000249</v>
      </c>
      <c r="AI52" s="39">
        <f t="shared" si="11"/>
        <v>-0.8675000000000026</v>
      </c>
      <c r="AJ52" s="47">
        <f t="shared" si="12"/>
        <v>-0.88453087500000249</v>
      </c>
      <c r="AK52" s="62">
        <f t="shared" si="13"/>
        <v>1.0196321325648414</v>
      </c>
    </row>
    <row r="53" spans="16:37" x14ac:dyDescent="0.2">
      <c r="P53">
        <v>100</v>
      </c>
      <c r="Q53" s="2">
        <v>5.0000000000000001E-3</v>
      </c>
      <c r="R53">
        <f t="shared" si="0"/>
        <v>0.5</v>
      </c>
      <c r="S53">
        <f t="shared" si="1"/>
        <v>100.5</v>
      </c>
      <c r="T53" s="37">
        <v>0.01</v>
      </c>
      <c r="U53">
        <f t="shared" si="2"/>
        <v>1.0050000000000001</v>
      </c>
      <c r="V53">
        <f t="shared" si="3"/>
        <v>101.505</v>
      </c>
      <c r="W53" s="37">
        <f t="shared" si="14"/>
        <v>-0.86500000000000266</v>
      </c>
      <c r="X53">
        <f t="shared" si="4"/>
        <v>13.49999999999973</v>
      </c>
      <c r="Y53" s="2">
        <v>5.0000000000000001E-3</v>
      </c>
      <c r="Z53">
        <f t="shared" si="5"/>
        <v>6.7499999999998658E-2</v>
      </c>
      <c r="AA53">
        <f t="shared" si="6"/>
        <v>13.432499999999731</v>
      </c>
      <c r="AB53" s="37">
        <v>0.01</v>
      </c>
      <c r="AC53">
        <f t="shared" si="7"/>
        <v>0.13432499999999731</v>
      </c>
      <c r="AD53">
        <f t="shared" si="8"/>
        <v>13.298174999999734</v>
      </c>
      <c r="AE53">
        <f t="shared" si="9"/>
        <v>-88.206825000000265</v>
      </c>
      <c r="AF53" s="47">
        <f t="shared" si="10"/>
        <v>-0.88206825000000266</v>
      </c>
      <c r="AI53" s="39">
        <f t="shared" si="11"/>
        <v>-0.86500000000000266</v>
      </c>
      <c r="AJ53" s="47">
        <f t="shared" si="12"/>
        <v>-0.88206825000000266</v>
      </c>
      <c r="AK53" s="62">
        <f t="shared" si="13"/>
        <v>1.0197320809248553</v>
      </c>
    </row>
    <row r="54" spans="16:37" x14ac:dyDescent="0.2">
      <c r="P54">
        <v>100</v>
      </c>
      <c r="Q54" s="2">
        <v>5.0000000000000001E-3</v>
      </c>
      <c r="R54">
        <f t="shared" si="0"/>
        <v>0.5</v>
      </c>
      <c r="S54">
        <f t="shared" si="1"/>
        <v>100.5</v>
      </c>
      <c r="T54" s="37">
        <v>0.01</v>
      </c>
      <c r="U54">
        <f t="shared" si="2"/>
        <v>1.0050000000000001</v>
      </c>
      <c r="V54">
        <f t="shared" si="3"/>
        <v>101.505</v>
      </c>
      <c r="W54" s="37">
        <f t="shared" si="14"/>
        <v>-0.86250000000000271</v>
      </c>
      <c r="X54">
        <f t="shared" si="4"/>
        <v>13.74999999999973</v>
      </c>
      <c r="Y54" s="2">
        <v>5.0000000000000001E-3</v>
      </c>
      <c r="Z54">
        <f t="shared" si="5"/>
        <v>6.8749999999998646E-2</v>
      </c>
      <c r="AA54">
        <f t="shared" si="6"/>
        <v>13.681249999999732</v>
      </c>
      <c r="AB54" s="37">
        <v>0.01</v>
      </c>
      <c r="AC54">
        <f t="shared" si="7"/>
        <v>0.13681249999999731</v>
      </c>
      <c r="AD54">
        <f t="shared" si="8"/>
        <v>13.544437499999734</v>
      </c>
      <c r="AE54">
        <f t="shared" si="9"/>
        <v>-87.960562500000265</v>
      </c>
      <c r="AF54" s="47">
        <f t="shared" si="10"/>
        <v>-0.87960562500000261</v>
      </c>
      <c r="AI54" s="39">
        <f t="shared" si="11"/>
        <v>-0.86250000000000271</v>
      </c>
      <c r="AJ54" s="47">
        <f t="shared" si="12"/>
        <v>-0.87960562500000261</v>
      </c>
      <c r="AK54" s="62">
        <f t="shared" si="13"/>
        <v>1.019832608695652</v>
      </c>
    </row>
    <row r="55" spans="16:37" x14ac:dyDescent="0.2">
      <c r="P55">
        <v>100</v>
      </c>
      <c r="Q55" s="2">
        <v>5.0000000000000001E-3</v>
      </c>
      <c r="R55">
        <f t="shared" si="0"/>
        <v>0.5</v>
      </c>
      <c r="S55">
        <f t="shared" si="1"/>
        <v>100.5</v>
      </c>
      <c r="T55" s="37">
        <v>0.01</v>
      </c>
      <c r="U55">
        <f t="shared" si="2"/>
        <v>1.0050000000000001</v>
      </c>
      <c r="V55">
        <f t="shared" si="3"/>
        <v>101.505</v>
      </c>
      <c r="W55" s="37">
        <f t="shared" si="14"/>
        <v>-0.86000000000000276</v>
      </c>
      <c r="X55">
        <f t="shared" si="4"/>
        <v>13.99999999999973</v>
      </c>
      <c r="Y55" s="2">
        <v>5.0000000000000001E-3</v>
      </c>
      <c r="Z55">
        <f t="shared" si="5"/>
        <v>6.9999999999998647E-2</v>
      </c>
      <c r="AA55">
        <f t="shared" si="6"/>
        <v>13.929999999999731</v>
      </c>
      <c r="AB55" s="37">
        <v>0.01</v>
      </c>
      <c r="AC55">
        <f t="shared" si="7"/>
        <v>0.13929999999999731</v>
      </c>
      <c r="AD55">
        <f t="shared" si="8"/>
        <v>13.790699999999735</v>
      </c>
      <c r="AE55">
        <f t="shared" si="9"/>
        <v>-87.714300000000264</v>
      </c>
      <c r="AF55" s="47">
        <f t="shared" si="10"/>
        <v>-0.87714300000000267</v>
      </c>
      <c r="AI55" s="39">
        <f t="shared" si="11"/>
        <v>-0.86000000000000276</v>
      </c>
      <c r="AJ55" s="47">
        <f t="shared" si="12"/>
        <v>-0.87714300000000267</v>
      </c>
      <c r="AK55" s="62">
        <f t="shared" si="13"/>
        <v>1.0199337209302324</v>
      </c>
    </row>
    <row r="56" spans="16:37" x14ac:dyDescent="0.2">
      <c r="P56">
        <v>100</v>
      </c>
      <c r="Q56" s="2">
        <v>5.0000000000000001E-3</v>
      </c>
      <c r="R56">
        <f t="shared" si="0"/>
        <v>0.5</v>
      </c>
      <c r="S56">
        <f t="shared" si="1"/>
        <v>100.5</v>
      </c>
      <c r="T56" s="37">
        <v>0.01</v>
      </c>
      <c r="U56">
        <f t="shared" si="2"/>
        <v>1.0050000000000001</v>
      </c>
      <c r="V56">
        <f t="shared" si="3"/>
        <v>101.505</v>
      </c>
      <c r="W56" s="37">
        <f t="shared" si="14"/>
        <v>-0.85750000000000282</v>
      </c>
      <c r="X56">
        <f t="shared" si="4"/>
        <v>14.249999999999716</v>
      </c>
      <c r="Y56" s="2">
        <v>5.0000000000000001E-3</v>
      </c>
      <c r="Z56">
        <f t="shared" si="5"/>
        <v>7.1249999999998578E-2</v>
      </c>
      <c r="AA56">
        <f t="shared" si="6"/>
        <v>14.178749999999717</v>
      </c>
      <c r="AB56" s="37">
        <v>0.01</v>
      </c>
      <c r="AC56">
        <f t="shared" si="7"/>
        <v>0.14178749999999718</v>
      </c>
      <c r="AD56">
        <f t="shared" si="8"/>
        <v>14.036962499999719</v>
      </c>
      <c r="AE56">
        <f t="shared" si="9"/>
        <v>-87.468037500000278</v>
      </c>
      <c r="AF56" s="47">
        <f t="shared" si="10"/>
        <v>-0.87468037500000273</v>
      </c>
      <c r="AI56" s="39">
        <f t="shared" si="11"/>
        <v>-0.85750000000000282</v>
      </c>
      <c r="AJ56" s="47">
        <f t="shared" si="12"/>
        <v>-0.87468037500000273</v>
      </c>
      <c r="AK56" s="62">
        <f t="shared" si="13"/>
        <v>1.0200354227405246</v>
      </c>
    </row>
    <row r="57" spans="16:37" x14ac:dyDescent="0.2">
      <c r="P57">
        <v>100</v>
      </c>
      <c r="Q57" s="2">
        <v>5.0000000000000001E-3</v>
      </c>
      <c r="R57">
        <f t="shared" si="0"/>
        <v>0.5</v>
      </c>
      <c r="S57">
        <f t="shared" si="1"/>
        <v>100.5</v>
      </c>
      <c r="T57" s="37">
        <v>0.01</v>
      </c>
      <c r="U57">
        <f t="shared" si="2"/>
        <v>1.0050000000000001</v>
      </c>
      <c r="V57">
        <f t="shared" si="3"/>
        <v>101.505</v>
      </c>
      <c r="W57" s="37">
        <f t="shared" si="14"/>
        <v>-0.85500000000000287</v>
      </c>
      <c r="X57">
        <f t="shared" si="4"/>
        <v>14.499999999999716</v>
      </c>
      <c r="Y57" s="2">
        <v>5.0000000000000001E-3</v>
      </c>
      <c r="Z57">
        <f t="shared" si="5"/>
        <v>7.2499999999998579E-2</v>
      </c>
      <c r="AA57">
        <f t="shared" si="6"/>
        <v>14.427499999999718</v>
      </c>
      <c r="AB57" s="37">
        <v>0.01</v>
      </c>
      <c r="AC57">
        <f t="shared" si="7"/>
        <v>0.14427499999999718</v>
      </c>
      <c r="AD57">
        <f t="shared" si="8"/>
        <v>14.283224999999721</v>
      </c>
      <c r="AE57">
        <f t="shared" si="9"/>
        <v>-87.221775000000278</v>
      </c>
      <c r="AF57" s="47">
        <f t="shared" si="10"/>
        <v>-0.87221775000000279</v>
      </c>
      <c r="AI57" s="39">
        <f t="shared" si="11"/>
        <v>-0.85500000000000287</v>
      </c>
      <c r="AJ57" s="47">
        <f t="shared" si="12"/>
        <v>-0.87221775000000279</v>
      </c>
      <c r="AK57" s="62">
        <f t="shared" si="13"/>
        <v>1.0201377192982455</v>
      </c>
    </row>
    <row r="58" spans="16:37" x14ac:dyDescent="0.2">
      <c r="P58">
        <v>100</v>
      </c>
      <c r="Q58" s="2">
        <v>5.0000000000000001E-3</v>
      </c>
      <c r="R58">
        <f t="shared" si="0"/>
        <v>0.5</v>
      </c>
      <c r="S58">
        <f t="shared" si="1"/>
        <v>100.5</v>
      </c>
      <c r="T58" s="37">
        <v>0.01</v>
      </c>
      <c r="U58">
        <f t="shared" si="2"/>
        <v>1.0050000000000001</v>
      </c>
      <c r="V58">
        <f t="shared" si="3"/>
        <v>101.505</v>
      </c>
      <c r="W58" s="37">
        <f t="shared" si="14"/>
        <v>-0.85250000000000292</v>
      </c>
      <c r="X58">
        <f t="shared" si="4"/>
        <v>14.749999999999702</v>
      </c>
      <c r="Y58" s="2">
        <v>5.0000000000000001E-3</v>
      </c>
      <c r="Z58">
        <f t="shared" si="5"/>
        <v>7.3749999999998511E-2</v>
      </c>
      <c r="AA58">
        <f t="shared" si="6"/>
        <v>14.676249999999703</v>
      </c>
      <c r="AB58" s="37">
        <v>0.01</v>
      </c>
      <c r="AC58">
        <f t="shared" si="7"/>
        <v>0.14676249999999702</v>
      </c>
      <c r="AD58">
        <f t="shared" si="8"/>
        <v>14.529487499999705</v>
      </c>
      <c r="AE58">
        <f t="shared" si="9"/>
        <v>-86.975512500000292</v>
      </c>
      <c r="AF58" s="47">
        <f t="shared" si="10"/>
        <v>-0.86975512500000296</v>
      </c>
      <c r="AI58" s="39">
        <f t="shared" si="11"/>
        <v>-0.85250000000000292</v>
      </c>
      <c r="AJ58" s="47">
        <f t="shared" si="12"/>
        <v>-0.86975512500000296</v>
      </c>
      <c r="AK58" s="62">
        <f t="shared" si="13"/>
        <v>1.0202406158357771</v>
      </c>
    </row>
    <row r="59" spans="16:37" x14ac:dyDescent="0.2">
      <c r="P59">
        <v>100</v>
      </c>
      <c r="Q59" s="2">
        <v>5.0000000000000001E-3</v>
      </c>
      <c r="R59">
        <f t="shared" si="0"/>
        <v>0.5</v>
      </c>
      <c r="S59">
        <f t="shared" si="1"/>
        <v>100.5</v>
      </c>
      <c r="T59" s="37">
        <v>0.01</v>
      </c>
      <c r="U59">
        <f t="shared" si="2"/>
        <v>1.0050000000000001</v>
      </c>
      <c r="V59">
        <f t="shared" si="3"/>
        <v>101.505</v>
      </c>
      <c r="W59" s="37">
        <f t="shared" si="14"/>
        <v>-0.85000000000000298</v>
      </c>
      <c r="X59">
        <f t="shared" si="4"/>
        <v>14.999999999999702</v>
      </c>
      <c r="Y59" s="2">
        <v>5.0000000000000001E-3</v>
      </c>
      <c r="Z59">
        <f t="shared" si="5"/>
        <v>7.4999999999998512E-2</v>
      </c>
      <c r="AA59">
        <f t="shared" si="6"/>
        <v>14.924999999999702</v>
      </c>
      <c r="AB59" s="37">
        <v>0.01</v>
      </c>
      <c r="AC59">
        <f t="shared" si="7"/>
        <v>0.14924999999999702</v>
      </c>
      <c r="AD59">
        <f t="shared" si="8"/>
        <v>14.775749999999706</v>
      </c>
      <c r="AE59">
        <f t="shared" si="9"/>
        <v>-86.729250000000292</v>
      </c>
      <c r="AF59" s="47">
        <f t="shared" si="10"/>
        <v>-0.86729250000000291</v>
      </c>
      <c r="AI59" s="39">
        <f t="shared" si="11"/>
        <v>-0.85000000000000298</v>
      </c>
      <c r="AJ59" s="47">
        <f t="shared" si="12"/>
        <v>-0.86729250000000291</v>
      </c>
      <c r="AK59" s="62">
        <f t="shared" si="13"/>
        <v>1.0203441176470587</v>
      </c>
    </row>
    <row r="60" spans="16:37" x14ac:dyDescent="0.2">
      <c r="P60">
        <v>100</v>
      </c>
      <c r="Q60" s="2">
        <v>5.0000000000000001E-3</v>
      </c>
      <c r="R60">
        <f t="shared" si="0"/>
        <v>0.5</v>
      </c>
      <c r="S60">
        <f t="shared" si="1"/>
        <v>100.5</v>
      </c>
      <c r="T60" s="37">
        <v>0.01</v>
      </c>
      <c r="U60">
        <f t="shared" si="2"/>
        <v>1.0050000000000001</v>
      </c>
      <c r="V60">
        <f t="shared" si="3"/>
        <v>101.505</v>
      </c>
      <c r="W60" s="37">
        <f t="shared" si="14"/>
        <v>-0.84750000000000303</v>
      </c>
      <c r="X60">
        <f t="shared" si="4"/>
        <v>15.249999999999702</v>
      </c>
      <c r="Y60" s="2">
        <v>5.0000000000000001E-3</v>
      </c>
      <c r="Z60">
        <f t="shared" si="5"/>
        <v>7.6249999999998513E-2</v>
      </c>
      <c r="AA60">
        <f t="shared" si="6"/>
        <v>15.173749999999703</v>
      </c>
      <c r="AB60" s="37">
        <v>0.01</v>
      </c>
      <c r="AC60">
        <f t="shared" si="7"/>
        <v>0.15173749999999703</v>
      </c>
      <c r="AD60">
        <f t="shared" si="8"/>
        <v>15.022012499999706</v>
      </c>
      <c r="AE60">
        <f t="shared" si="9"/>
        <v>-86.482987500000291</v>
      </c>
      <c r="AF60" s="47">
        <f t="shared" si="10"/>
        <v>-0.86482987500000297</v>
      </c>
      <c r="AI60" s="39">
        <f t="shared" si="11"/>
        <v>-0.84750000000000303</v>
      </c>
      <c r="AJ60" s="47">
        <f t="shared" si="12"/>
        <v>-0.86482987500000297</v>
      </c>
      <c r="AK60" s="62">
        <f t="shared" si="13"/>
        <v>1.0204482300884954</v>
      </c>
    </row>
    <row r="61" spans="16:37" x14ac:dyDescent="0.2">
      <c r="P61">
        <v>100</v>
      </c>
      <c r="Q61" s="2">
        <v>5.0000000000000001E-3</v>
      </c>
      <c r="R61">
        <f t="shared" si="0"/>
        <v>0.5</v>
      </c>
      <c r="S61">
        <f t="shared" si="1"/>
        <v>100.5</v>
      </c>
      <c r="T61" s="37">
        <v>0.01</v>
      </c>
      <c r="U61">
        <f t="shared" si="2"/>
        <v>1.0050000000000001</v>
      </c>
      <c r="V61">
        <f t="shared" si="3"/>
        <v>101.505</v>
      </c>
      <c r="W61" s="37">
        <f t="shared" si="14"/>
        <v>-0.84500000000000308</v>
      </c>
      <c r="X61">
        <f t="shared" si="4"/>
        <v>15.499999999999687</v>
      </c>
      <c r="Y61" s="2">
        <v>5.0000000000000001E-3</v>
      </c>
      <c r="Z61">
        <f t="shared" si="5"/>
        <v>7.7499999999998445E-2</v>
      </c>
      <c r="AA61">
        <f t="shared" si="6"/>
        <v>15.422499999999689</v>
      </c>
      <c r="AB61" s="37">
        <v>0.01</v>
      </c>
      <c r="AC61">
        <f t="shared" si="7"/>
        <v>0.15422499999999689</v>
      </c>
      <c r="AD61">
        <f t="shared" si="8"/>
        <v>15.268274999999692</v>
      </c>
      <c r="AE61">
        <f t="shared" si="9"/>
        <v>-86.236725000000305</v>
      </c>
      <c r="AF61" s="47">
        <f t="shared" si="10"/>
        <v>-0.86236725000000303</v>
      </c>
      <c r="AI61" s="39">
        <f t="shared" si="11"/>
        <v>-0.84500000000000308</v>
      </c>
      <c r="AJ61" s="47">
        <f t="shared" si="12"/>
        <v>-0.86236725000000303</v>
      </c>
      <c r="AK61" s="62">
        <f t="shared" si="13"/>
        <v>1.0205529585798816</v>
      </c>
    </row>
    <row r="62" spans="16:37" x14ac:dyDescent="0.2">
      <c r="P62">
        <v>100</v>
      </c>
      <c r="Q62" s="2">
        <v>5.0000000000000001E-3</v>
      </c>
      <c r="R62">
        <f t="shared" si="0"/>
        <v>0.5</v>
      </c>
      <c r="S62">
        <f t="shared" si="1"/>
        <v>100.5</v>
      </c>
      <c r="T62" s="37">
        <v>0.01</v>
      </c>
      <c r="U62">
        <f t="shared" si="2"/>
        <v>1.0050000000000001</v>
      </c>
      <c r="V62">
        <f t="shared" si="3"/>
        <v>101.505</v>
      </c>
      <c r="W62" s="37">
        <f t="shared" si="14"/>
        <v>-0.84250000000000314</v>
      </c>
      <c r="X62">
        <f t="shared" si="4"/>
        <v>15.749999999999687</v>
      </c>
      <c r="Y62" s="2">
        <v>5.0000000000000001E-3</v>
      </c>
      <c r="Z62">
        <f t="shared" si="5"/>
        <v>7.8749999999998432E-2</v>
      </c>
      <c r="AA62">
        <f t="shared" si="6"/>
        <v>15.67124999999969</v>
      </c>
      <c r="AB62" s="37">
        <v>0.01</v>
      </c>
      <c r="AC62">
        <f t="shared" si="7"/>
        <v>0.1567124999999969</v>
      </c>
      <c r="AD62">
        <f t="shared" si="8"/>
        <v>15.514537499999692</v>
      </c>
      <c r="AE62">
        <f t="shared" si="9"/>
        <v>-85.990462500000305</v>
      </c>
      <c r="AF62" s="47">
        <f t="shared" si="10"/>
        <v>-0.85990462500000309</v>
      </c>
      <c r="AI62" s="39">
        <f t="shared" si="11"/>
        <v>-0.84250000000000314</v>
      </c>
      <c r="AJ62" s="47">
        <f t="shared" si="12"/>
        <v>-0.85990462500000309</v>
      </c>
      <c r="AK62" s="62">
        <f t="shared" si="13"/>
        <v>1.0206583086053411</v>
      </c>
    </row>
    <row r="63" spans="16:37" x14ac:dyDescent="0.2">
      <c r="P63">
        <v>100</v>
      </c>
      <c r="Q63" s="2">
        <v>5.0000000000000001E-3</v>
      </c>
      <c r="R63">
        <f t="shared" si="0"/>
        <v>0.5</v>
      </c>
      <c r="S63">
        <f t="shared" si="1"/>
        <v>100.5</v>
      </c>
      <c r="T63" s="37">
        <v>0.01</v>
      </c>
      <c r="U63">
        <f t="shared" si="2"/>
        <v>1.0050000000000001</v>
      </c>
      <c r="V63">
        <f t="shared" si="3"/>
        <v>101.505</v>
      </c>
      <c r="W63" s="37">
        <f t="shared" si="14"/>
        <v>-0.84000000000000319</v>
      </c>
      <c r="X63">
        <f t="shared" si="4"/>
        <v>15.999999999999687</v>
      </c>
      <c r="Y63" s="2">
        <v>5.0000000000000001E-3</v>
      </c>
      <c r="Z63">
        <f t="shared" si="5"/>
        <v>7.9999999999998433E-2</v>
      </c>
      <c r="AA63">
        <f t="shared" si="6"/>
        <v>15.919999999999689</v>
      </c>
      <c r="AB63" s="37">
        <v>0.01</v>
      </c>
      <c r="AC63">
        <f t="shared" si="7"/>
        <v>0.1591999999999969</v>
      </c>
      <c r="AD63">
        <f t="shared" si="8"/>
        <v>15.760799999999692</v>
      </c>
      <c r="AE63">
        <f t="shared" si="9"/>
        <v>-85.744200000000305</v>
      </c>
      <c r="AF63" s="47">
        <f t="shared" si="10"/>
        <v>-0.85744200000000304</v>
      </c>
      <c r="AI63" s="39">
        <f t="shared" si="11"/>
        <v>-0.84000000000000319</v>
      </c>
      <c r="AJ63" s="47">
        <f t="shared" si="12"/>
        <v>-0.85744200000000304</v>
      </c>
      <c r="AK63" s="62">
        <f t="shared" si="13"/>
        <v>1.0207642857142853</v>
      </c>
    </row>
    <row r="64" spans="16:37" x14ac:dyDescent="0.2">
      <c r="P64">
        <v>100</v>
      </c>
      <c r="Q64" s="2">
        <v>5.0000000000000001E-3</v>
      </c>
      <c r="R64">
        <f t="shared" si="0"/>
        <v>0.5</v>
      </c>
      <c r="S64">
        <f t="shared" si="1"/>
        <v>100.5</v>
      </c>
      <c r="T64" s="37">
        <v>0.01</v>
      </c>
      <c r="U64">
        <f t="shared" si="2"/>
        <v>1.0050000000000001</v>
      </c>
      <c r="V64">
        <f t="shared" si="3"/>
        <v>101.505</v>
      </c>
      <c r="W64" s="37">
        <f t="shared" si="14"/>
        <v>-0.83750000000000324</v>
      </c>
      <c r="X64">
        <f t="shared" si="4"/>
        <v>16.249999999999673</v>
      </c>
      <c r="Y64" s="2">
        <v>5.0000000000000001E-3</v>
      </c>
      <c r="Z64">
        <f t="shared" si="5"/>
        <v>8.1249999999998365E-2</v>
      </c>
      <c r="AA64">
        <f t="shared" si="6"/>
        <v>16.168749999999676</v>
      </c>
      <c r="AB64" s="37">
        <v>0.01</v>
      </c>
      <c r="AC64">
        <f t="shared" si="7"/>
        <v>0.16168749999999676</v>
      </c>
      <c r="AD64">
        <f t="shared" si="8"/>
        <v>16.00706249999968</v>
      </c>
      <c r="AE64">
        <f t="shared" si="9"/>
        <v>-85.497937500000319</v>
      </c>
      <c r="AF64" s="47">
        <f t="shared" si="10"/>
        <v>-0.85497937500000321</v>
      </c>
      <c r="AI64" s="39">
        <f t="shared" si="11"/>
        <v>-0.83750000000000324</v>
      </c>
      <c r="AJ64" s="47">
        <f t="shared" si="12"/>
        <v>-0.85497937500000321</v>
      </c>
      <c r="AK64" s="62">
        <f t="shared" si="13"/>
        <v>1.020870895522388</v>
      </c>
    </row>
    <row r="65" spans="16:37" x14ac:dyDescent="0.2">
      <c r="P65">
        <v>100</v>
      </c>
      <c r="Q65" s="2">
        <v>5.0000000000000001E-3</v>
      </c>
      <c r="R65">
        <f t="shared" si="0"/>
        <v>0.5</v>
      </c>
      <c r="S65">
        <f t="shared" si="1"/>
        <v>100.5</v>
      </c>
      <c r="T65" s="37">
        <v>0.01</v>
      </c>
      <c r="U65">
        <f t="shared" si="2"/>
        <v>1.0050000000000001</v>
      </c>
      <c r="V65">
        <f t="shared" si="3"/>
        <v>101.505</v>
      </c>
      <c r="W65" s="37">
        <f t="shared" si="14"/>
        <v>-0.8350000000000033</v>
      </c>
      <c r="X65">
        <f t="shared" si="4"/>
        <v>16.499999999999673</v>
      </c>
      <c r="Y65" s="2">
        <v>5.0000000000000001E-3</v>
      </c>
      <c r="Z65">
        <f t="shared" si="5"/>
        <v>8.2499999999998366E-2</v>
      </c>
      <c r="AA65">
        <f t="shared" si="6"/>
        <v>16.417499999999674</v>
      </c>
      <c r="AB65" s="37">
        <v>0.01</v>
      </c>
      <c r="AC65">
        <f t="shared" si="7"/>
        <v>0.16417499999999674</v>
      </c>
      <c r="AD65">
        <f t="shared" si="8"/>
        <v>16.253324999999677</v>
      </c>
      <c r="AE65">
        <f t="shared" si="9"/>
        <v>-85.251675000000319</v>
      </c>
      <c r="AF65" s="47">
        <f t="shared" si="10"/>
        <v>-0.85251675000000315</v>
      </c>
      <c r="AI65" s="39">
        <f t="shared" si="11"/>
        <v>-0.8350000000000033</v>
      </c>
      <c r="AJ65" s="47">
        <f t="shared" si="12"/>
        <v>-0.85251675000000315</v>
      </c>
      <c r="AK65" s="62">
        <f t="shared" si="13"/>
        <v>1.0209781437125747</v>
      </c>
    </row>
    <row r="66" spans="16:37" x14ac:dyDescent="0.2">
      <c r="P66">
        <v>100</v>
      </c>
      <c r="Q66" s="2">
        <v>5.0000000000000001E-3</v>
      </c>
      <c r="R66">
        <f t="shared" si="0"/>
        <v>0.5</v>
      </c>
      <c r="S66">
        <f t="shared" si="1"/>
        <v>100.5</v>
      </c>
      <c r="T66" s="37">
        <v>0.01</v>
      </c>
      <c r="U66">
        <f t="shared" si="2"/>
        <v>1.0050000000000001</v>
      </c>
      <c r="V66">
        <f t="shared" si="3"/>
        <v>101.505</v>
      </c>
      <c r="W66" s="37">
        <f t="shared" si="14"/>
        <v>-0.83250000000000335</v>
      </c>
      <c r="X66">
        <f t="shared" si="4"/>
        <v>16.749999999999659</v>
      </c>
      <c r="Y66" s="2">
        <v>5.0000000000000001E-3</v>
      </c>
      <c r="Z66">
        <f t="shared" si="5"/>
        <v>8.3749999999998298E-2</v>
      </c>
      <c r="AA66">
        <f t="shared" si="6"/>
        <v>16.666249999999661</v>
      </c>
      <c r="AB66" s="37">
        <v>0.01</v>
      </c>
      <c r="AC66">
        <f t="shared" si="7"/>
        <v>0.16666249999999661</v>
      </c>
      <c r="AD66">
        <f t="shared" si="8"/>
        <v>16.499587499999663</v>
      </c>
      <c r="AE66">
        <f t="shared" si="9"/>
        <v>-85.005412500000332</v>
      </c>
      <c r="AF66" s="47">
        <f t="shared" si="10"/>
        <v>-0.85005412500000332</v>
      </c>
      <c r="AI66" s="39">
        <f t="shared" si="11"/>
        <v>-0.83250000000000335</v>
      </c>
      <c r="AJ66" s="47">
        <f t="shared" si="12"/>
        <v>-0.85005412500000332</v>
      </c>
      <c r="AK66" s="62">
        <f t="shared" si="13"/>
        <v>1.0210860360360359</v>
      </c>
    </row>
    <row r="67" spans="16:37" x14ac:dyDescent="0.2">
      <c r="P67">
        <v>100</v>
      </c>
      <c r="Q67" s="2">
        <v>5.0000000000000001E-3</v>
      </c>
      <c r="R67">
        <f t="shared" si="0"/>
        <v>0.5</v>
      </c>
      <c r="S67">
        <f t="shared" si="1"/>
        <v>100.5</v>
      </c>
      <c r="T67" s="37">
        <v>0.01</v>
      </c>
      <c r="U67">
        <f t="shared" si="2"/>
        <v>1.0050000000000001</v>
      </c>
      <c r="V67">
        <f t="shared" si="3"/>
        <v>101.505</v>
      </c>
      <c r="W67" s="37">
        <f t="shared" si="14"/>
        <v>-0.8300000000000034</v>
      </c>
      <c r="X67">
        <f t="shared" si="4"/>
        <v>16.999999999999659</v>
      </c>
      <c r="Y67" s="2">
        <v>5.0000000000000001E-3</v>
      </c>
      <c r="Z67">
        <f t="shared" si="5"/>
        <v>8.4999999999998299E-2</v>
      </c>
      <c r="AA67">
        <f t="shared" si="6"/>
        <v>16.914999999999662</v>
      </c>
      <c r="AB67" s="37">
        <v>0.01</v>
      </c>
      <c r="AC67">
        <f t="shared" si="7"/>
        <v>0.16914999999999661</v>
      </c>
      <c r="AD67">
        <f t="shared" si="8"/>
        <v>16.745849999999663</v>
      </c>
      <c r="AE67">
        <f t="shared" si="9"/>
        <v>-84.759150000000332</v>
      </c>
      <c r="AF67" s="47">
        <f t="shared" si="10"/>
        <v>-0.84759150000000327</v>
      </c>
      <c r="AI67" s="39">
        <f t="shared" si="11"/>
        <v>-0.8300000000000034</v>
      </c>
      <c r="AJ67" s="47">
        <f t="shared" si="12"/>
        <v>-0.84759150000000327</v>
      </c>
      <c r="AK67" s="62">
        <f t="shared" si="13"/>
        <v>1.0211945783132528</v>
      </c>
    </row>
    <row r="68" spans="16:37" x14ac:dyDescent="0.2">
      <c r="P68">
        <v>100</v>
      </c>
      <c r="Q68" s="2">
        <v>5.0000000000000001E-3</v>
      </c>
      <c r="R68">
        <f t="shared" ref="R68:R105" si="15">P68*Q68</f>
        <v>0.5</v>
      </c>
      <c r="S68">
        <f t="shared" ref="S68:S105" si="16">P68+R68</f>
        <v>100.5</v>
      </c>
      <c r="T68" s="37">
        <v>0.01</v>
      </c>
      <c r="U68">
        <f t="shared" ref="U68:U105" si="17">S68*T68</f>
        <v>1.0050000000000001</v>
      </c>
      <c r="V68">
        <f t="shared" ref="V68:V105" si="18">S68+U68</f>
        <v>101.505</v>
      </c>
      <c r="W68" s="37">
        <f t="shared" si="14"/>
        <v>-0.82750000000000346</v>
      </c>
      <c r="X68">
        <f t="shared" ref="X68:X105" si="19">P68+(P68*W68)</f>
        <v>17.249999999999659</v>
      </c>
      <c r="Y68" s="2">
        <v>5.0000000000000001E-3</v>
      </c>
      <c r="Z68">
        <f t="shared" ref="Z68:Z105" si="20">X68*Y68</f>
        <v>8.62499999999983E-2</v>
      </c>
      <c r="AA68">
        <f t="shared" ref="AA68:AA105" si="21">X68-Z68</f>
        <v>17.163749999999659</v>
      </c>
      <c r="AB68" s="37">
        <v>0.01</v>
      </c>
      <c r="AC68">
        <f t="shared" ref="AC68:AC105" si="22">AA68*AB68</f>
        <v>0.17163749999999658</v>
      </c>
      <c r="AD68">
        <f t="shared" ref="AD68:AD105" si="23">AA68-AC68</f>
        <v>16.992112499999664</v>
      </c>
      <c r="AE68">
        <f t="shared" ref="AE68:AE105" si="24">AD68-V68</f>
        <v>-84.512887500000332</v>
      </c>
      <c r="AF68" s="47">
        <f t="shared" ref="AF68:AF105" si="25">AE68/P68</f>
        <v>-0.84512887500000333</v>
      </c>
      <c r="AI68" s="39">
        <f t="shared" ref="AI68:AI131" si="26">W68</f>
        <v>-0.82750000000000346</v>
      </c>
      <c r="AJ68" s="47">
        <f t="shared" ref="AJ68:AJ131" si="27">AF68</f>
        <v>-0.84512887500000333</v>
      </c>
      <c r="AK68" s="62">
        <f t="shared" ref="AK68:AK131" si="28">AJ68/AI68</f>
        <v>1.021303776435045</v>
      </c>
    </row>
    <row r="69" spans="16:37" x14ac:dyDescent="0.2">
      <c r="P69">
        <v>100</v>
      </c>
      <c r="Q69" s="2">
        <v>5.0000000000000001E-3</v>
      </c>
      <c r="R69">
        <f t="shared" si="15"/>
        <v>0.5</v>
      </c>
      <c r="S69">
        <f t="shared" si="16"/>
        <v>100.5</v>
      </c>
      <c r="T69" s="37">
        <v>0.01</v>
      </c>
      <c r="U69">
        <f t="shared" si="17"/>
        <v>1.0050000000000001</v>
      </c>
      <c r="V69">
        <f t="shared" si="18"/>
        <v>101.505</v>
      </c>
      <c r="W69" s="37">
        <f t="shared" ref="W69:W132" si="29">W68+0.25%</f>
        <v>-0.82500000000000351</v>
      </c>
      <c r="X69">
        <f t="shared" si="19"/>
        <v>17.499999999999645</v>
      </c>
      <c r="Y69" s="2">
        <v>5.0000000000000001E-3</v>
      </c>
      <c r="Z69">
        <f t="shared" si="20"/>
        <v>8.7499999999998232E-2</v>
      </c>
      <c r="AA69">
        <f t="shared" si="21"/>
        <v>17.412499999999646</v>
      </c>
      <c r="AB69" s="37">
        <v>0.01</v>
      </c>
      <c r="AC69">
        <f t="shared" si="22"/>
        <v>0.17412499999999648</v>
      </c>
      <c r="AD69">
        <f t="shared" si="23"/>
        <v>17.23837499999965</v>
      </c>
      <c r="AE69">
        <f t="shared" si="24"/>
        <v>-84.266625000000346</v>
      </c>
      <c r="AF69" s="47">
        <f t="shared" si="25"/>
        <v>-0.8426662500000035</v>
      </c>
      <c r="AI69" s="39">
        <f t="shared" si="26"/>
        <v>-0.82500000000000351</v>
      </c>
      <c r="AJ69" s="47">
        <f t="shared" si="27"/>
        <v>-0.8426662500000035</v>
      </c>
      <c r="AK69" s="62">
        <f t="shared" si="28"/>
        <v>1.0214136363636364</v>
      </c>
    </row>
    <row r="70" spans="16:37" x14ac:dyDescent="0.2">
      <c r="P70">
        <v>100</v>
      </c>
      <c r="Q70" s="2">
        <v>5.0000000000000001E-3</v>
      </c>
      <c r="R70">
        <f t="shared" si="15"/>
        <v>0.5</v>
      </c>
      <c r="S70">
        <f t="shared" si="16"/>
        <v>100.5</v>
      </c>
      <c r="T70" s="37">
        <v>0.01</v>
      </c>
      <c r="U70">
        <f t="shared" si="17"/>
        <v>1.0050000000000001</v>
      </c>
      <c r="V70">
        <f t="shared" si="18"/>
        <v>101.505</v>
      </c>
      <c r="W70" s="37">
        <f t="shared" si="29"/>
        <v>-0.82250000000000356</v>
      </c>
      <c r="X70">
        <f t="shared" si="19"/>
        <v>17.749999999999645</v>
      </c>
      <c r="Y70" s="2">
        <v>5.0000000000000001E-3</v>
      </c>
      <c r="Z70">
        <f t="shared" si="20"/>
        <v>8.8749999999998219E-2</v>
      </c>
      <c r="AA70">
        <f t="shared" si="21"/>
        <v>17.661249999999647</v>
      </c>
      <c r="AB70" s="37">
        <v>0.01</v>
      </c>
      <c r="AC70">
        <f t="shared" si="22"/>
        <v>0.17661249999999648</v>
      </c>
      <c r="AD70">
        <f t="shared" si="23"/>
        <v>17.48463749999965</v>
      </c>
      <c r="AE70">
        <f t="shared" si="24"/>
        <v>-84.020362500000346</v>
      </c>
      <c r="AF70" s="47">
        <f t="shared" si="25"/>
        <v>-0.84020362500000345</v>
      </c>
      <c r="AI70" s="39">
        <f t="shared" si="26"/>
        <v>-0.82250000000000356</v>
      </c>
      <c r="AJ70" s="47">
        <f t="shared" si="27"/>
        <v>-0.84020362500000345</v>
      </c>
      <c r="AK70" s="62">
        <f t="shared" si="28"/>
        <v>1.0215241641337385</v>
      </c>
    </row>
    <row r="71" spans="16:37" x14ac:dyDescent="0.2">
      <c r="P71">
        <v>100</v>
      </c>
      <c r="Q71" s="2">
        <v>5.0000000000000001E-3</v>
      </c>
      <c r="R71">
        <f t="shared" si="15"/>
        <v>0.5</v>
      </c>
      <c r="S71">
        <f t="shared" si="16"/>
        <v>100.5</v>
      </c>
      <c r="T71" s="37">
        <v>0.01</v>
      </c>
      <c r="U71">
        <f t="shared" si="17"/>
        <v>1.0050000000000001</v>
      </c>
      <c r="V71">
        <f t="shared" si="18"/>
        <v>101.505</v>
      </c>
      <c r="W71" s="37">
        <f t="shared" si="29"/>
        <v>-0.82000000000000361</v>
      </c>
      <c r="X71">
        <f t="shared" si="19"/>
        <v>17.999999999999645</v>
      </c>
      <c r="Y71" s="2">
        <v>5.0000000000000001E-3</v>
      </c>
      <c r="Z71">
        <f t="shared" si="20"/>
        <v>8.999999999999822E-2</v>
      </c>
      <c r="AA71">
        <f t="shared" si="21"/>
        <v>17.909999999999645</v>
      </c>
      <c r="AB71" s="37">
        <v>0.01</v>
      </c>
      <c r="AC71">
        <f t="shared" si="22"/>
        <v>0.17909999999999646</v>
      </c>
      <c r="AD71">
        <f t="shared" si="23"/>
        <v>17.73089999999965</v>
      </c>
      <c r="AE71">
        <f t="shared" si="24"/>
        <v>-83.774100000000345</v>
      </c>
      <c r="AF71" s="47">
        <f t="shared" si="25"/>
        <v>-0.8377410000000034</v>
      </c>
      <c r="AI71" s="39">
        <f t="shared" si="26"/>
        <v>-0.82000000000000361</v>
      </c>
      <c r="AJ71" s="47">
        <f t="shared" si="27"/>
        <v>-0.8377410000000034</v>
      </c>
      <c r="AK71" s="62">
        <f t="shared" si="28"/>
        <v>1.0216353658536581</v>
      </c>
    </row>
    <row r="72" spans="16:37" x14ac:dyDescent="0.2">
      <c r="P72">
        <v>100</v>
      </c>
      <c r="Q72" s="2">
        <v>5.0000000000000001E-3</v>
      </c>
      <c r="R72">
        <f t="shared" si="15"/>
        <v>0.5</v>
      </c>
      <c r="S72">
        <f t="shared" si="16"/>
        <v>100.5</v>
      </c>
      <c r="T72" s="37">
        <v>0.01</v>
      </c>
      <c r="U72">
        <f t="shared" si="17"/>
        <v>1.0050000000000001</v>
      </c>
      <c r="V72">
        <f t="shared" si="18"/>
        <v>101.505</v>
      </c>
      <c r="W72" s="37">
        <f t="shared" si="29"/>
        <v>-0.81750000000000367</v>
      </c>
      <c r="X72">
        <f t="shared" si="19"/>
        <v>18.249999999999631</v>
      </c>
      <c r="Y72" s="2">
        <v>5.0000000000000001E-3</v>
      </c>
      <c r="Z72">
        <f t="shared" si="20"/>
        <v>9.1249999999998152E-2</v>
      </c>
      <c r="AA72">
        <f t="shared" si="21"/>
        <v>18.158749999999632</v>
      </c>
      <c r="AB72" s="37">
        <v>0.01</v>
      </c>
      <c r="AC72">
        <f t="shared" si="22"/>
        <v>0.18158749999999632</v>
      </c>
      <c r="AD72">
        <f t="shared" si="23"/>
        <v>17.977162499999636</v>
      </c>
      <c r="AE72">
        <f t="shared" si="24"/>
        <v>-83.527837500000359</v>
      </c>
      <c r="AF72" s="47">
        <f t="shared" si="25"/>
        <v>-0.83527837500000357</v>
      </c>
      <c r="AI72" s="39">
        <f t="shared" si="26"/>
        <v>-0.81750000000000367</v>
      </c>
      <c r="AJ72" s="47">
        <f t="shared" si="27"/>
        <v>-0.83527837500000357</v>
      </c>
      <c r="AK72" s="62">
        <f t="shared" si="28"/>
        <v>1.0217472477064218</v>
      </c>
    </row>
    <row r="73" spans="16:37" x14ac:dyDescent="0.2">
      <c r="P73">
        <v>100</v>
      </c>
      <c r="Q73" s="2">
        <v>5.0000000000000001E-3</v>
      </c>
      <c r="R73">
        <f t="shared" si="15"/>
        <v>0.5</v>
      </c>
      <c r="S73">
        <f t="shared" si="16"/>
        <v>100.5</v>
      </c>
      <c r="T73" s="37">
        <v>0.01</v>
      </c>
      <c r="U73">
        <f t="shared" si="17"/>
        <v>1.0050000000000001</v>
      </c>
      <c r="V73">
        <f t="shared" si="18"/>
        <v>101.505</v>
      </c>
      <c r="W73" s="37">
        <f t="shared" si="29"/>
        <v>-0.81500000000000372</v>
      </c>
      <c r="X73">
        <f t="shared" si="19"/>
        <v>18.499999999999631</v>
      </c>
      <c r="Y73" s="2">
        <v>5.0000000000000001E-3</v>
      </c>
      <c r="Z73">
        <f t="shared" si="20"/>
        <v>9.2499999999998153E-2</v>
      </c>
      <c r="AA73">
        <f t="shared" si="21"/>
        <v>18.407499999999633</v>
      </c>
      <c r="AB73" s="37">
        <v>0.01</v>
      </c>
      <c r="AC73">
        <f t="shared" si="22"/>
        <v>0.18407499999999632</v>
      </c>
      <c r="AD73">
        <f t="shared" si="23"/>
        <v>18.223424999999636</v>
      </c>
      <c r="AE73">
        <f t="shared" si="24"/>
        <v>-83.281575000000359</v>
      </c>
      <c r="AF73" s="47">
        <f t="shared" si="25"/>
        <v>-0.83281575000000363</v>
      </c>
      <c r="AI73" s="39">
        <f t="shared" si="26"/>
        <v>-0.81500000000000372</v>
      </c>
      <c r="AJ73" s="47">
        <f t="shared" si="27"/>
        <v>-0.83281575000000363</v>
      </c>
      <c r="AK73" s="62">
        <f t="shared" si="28"/>
        <v>1.02185981595092</v>
      </c>
    </row>
    <row r="74" spans="16:37" x14ac:dyDescent="0.2">
      <c r="P74">
        <v>100</v>
      </c>
      <c r="Q74" s="2">
        <v>5.0000000000000001E-3</v>
      </c>
      <c r="R74">
        <f t="shared" si="15"/>
        <v>0.5</v>
      </c>
      <c r="S74">
        <f t="shared" si="16"/>
        <v>100.5</v>
      </c>
      <c r="T74" s="37">
        <v>0.01</v>
      </c>
      <c r="U74">
        <f t="shared" si="17"/>
        <v>1.0050000000000001</v>
      </c>
      <c r="V74">
        <f t="shared" si="18"/>
        <v>101.505</v>
      </c>
      <c r="W74" s="37">
        <f t="shared" si="29"/>
        <v>-0.81250000000000377</v>
      </c>
      <c r="X74">
        <f t="shared" si="19"/>
        <v>18.749999999999616</v>
      </c>
      <c r="Y74" s="2">
        <v>5.0000000000000001E-3</v>
      </c>
      <c r="Z74">
        <f t="shared" si="20"/>
        <v>9.3749999999998085E-2</v>
      </c>
      <c r="AA74">
        <f t="shared" si="21"/>
        <v>18.65624999999962</v>
      </c>
      <c r="AB74" s="37">
        <v>0.01</v>
      </c>
      <c r="AC74">
        <f t="shared" si="22"/>
        <v>0.18656249999999619</v>
      </c>
      <c r="AD74">
        <f t="shared" si="23"/>
        <v>18.469687499999623</v>
      </c>
      <c r="AE74">
        <f t="shared" si="24"/>
        <v>-83.035312500000373</v>
      </c>
      <c r="AF74" s="47">
        <f t="shared" si="25"/>
        <v>-0.83035312500000369</v>
      </c>
      <c r="AI74" s="39">
        <f t="shared" si="26"/>
        <v>-0.81250000000000377</v>
      </c>
      <c r="AJ74" s="47">
        <f t="shared" si="27"/>
        <v>-0.83035312500000369</v>
      </c>
      <c r="AK74" s="62">
        <f t="shared" si="28"/>
        <v>1.0219730769230768</v>
      </c>
    </row>
    <row r="75" spans="16:37" x14ac:dyDescent="0.2">
      <c r="P75">
        <v>100</v>
      </c>
      <c r="Q75" s="2">
        <v>5.0000000000000001E-3</v>
      </c>
      <c r="R75">
        <f t="shared" si="15"/>
        <v>0.5</v>
      </c>
      <c r="S75">
        <f t="shared" si="16"/>
        <v>100.5</v>
      </c>
      <c r="T75" s="37">
        <v>0.01</v>
      </c>
      <c r="U75">
        <f t="shared" si="17"/>
        <v>1.0050000000000001</v>
      </c>
      <c r="V75">
        <f t="shared" si="18"/>
        <v>101.505</v>
      </c>
      <c r="W75" s="37">
        <f t="shared" si="29"/>
        <v>-0.81000000000000383</v>
      </c>
      <c r="X75">
        <f t="shared" si="19"/>
        <v>18.999999999999616</v>
      </c>
      <c r="Y75" s="2">
        <v>5.0000000000000001E-3</v>
      </c>
      <c r="Z75">
        <f t="shared" si="20"/>
        <v>9.4999999999998086E-2</v>
      </c>
      <c r="AA75">
        <f t="shared" si="21"/>
        <v>18.904999999999617</v>
      </c>
      <c r="AB75" s="37">
        <v>0.01</v>
      </c>
      <c r="AC75">
        <f t="shared" si="22"/>
        <v>0.18904999999999617</v>
      </c>
      <c r="AD75">
        <f t="shared" si="23"/>
        <v>18.715949999999623</v>
      </c>
      <c r="AE75">
        <f t="shared" si="24"/>
        <v>-82.789050000000373</v>
      </c>
      <c r="AF75" s="47">
        <f t="shared" si="25"/>
        <v>-0.82789050000000375</v>
      </c>
      <c r="AI75" s="39">
        <f t="shared" si="26"/>
        <v>-0.81000000000000383</v>
      </c>
      <c r="AJ75" s="47">
        <f t="shared" si="27"/>
        <v>-0.82789050000000375</v>
      </c>
      <c r="AK75" s="62">
        <f t="shared" si="28"/>
        <v>1.0220870370370367</v>
      </c>
    </row>
    <row r="76" spans="16:37" x14ac:dyDescent="0.2">
      <c r="P76">
        <v>100</v>
      </c>
      <c r="Q76" s="2">
        <v>5.0000000000000001E-3</v>
      </c>
      <c r="R76">
        <f t="shared" si="15"/>
        <v>0.5</v>
      </c>
      <c r="S76">
        <f t="shared" si="16"/>
        <v>100.5</v>
      </c>
      <c r="T76" s="37">
        <v>0.01</v>
      </c>
      <c r="U76">
        <f t="shared" si="17"/>
        <v>1.0050000000000001</v>
      </c>
      <c r="V76">
        <f t="shared" si="18"/>
        <v>101.505</v>
      </c>
      <c r="W76" s="37">
        <f t="shared" si="29"/>
        <v>-0.80750000000000388</v>
      </c>
      <c r="X76">
        <f t="shared" si="19"/>
        <v>19.249999999999616</v>
      </c>
      <c r="Y76" s="2">
        <v>5.0000000000000001E-3</v>
      </c>
      <c r="Z76">
        <f t="shared" si="20"/>
        <v>9.6249999999998087E-2</v>
      </c>
      <c r="AA76">
        <f t="shared" si="21"/>
        <v>19.153749999999619</v>
      </c>
      <c r="AB76" s="37">
        <v>0.01</v>
      </c>
      <c r="AC76">
        <f t="shared" si="22"/>
        <v>0.1915374999999962</v>
      </c>
      <c r="AD76">
        <f t="shared" si="23"/>
        <v>18.962212499999623</v>
      </c>
      <c r="AE76">
        <f t="shared" si="24"/>
        <v>-82.542787500000372</v>
      </c>
      <c r="AF76" s="47">
        <f t="shared" si="25"/>
        <v>-0.8254278750000037</v>
      </c>
      <c r="AI76" s="39">
        <f t="shared" si="26"/>
        <v>-0.80750000000000388</v>
      </c>
      <c r="AJ76" s="47">
        <f t="shared" si="27"/>
        <v>-0.8254278750000037</v>
      </c>
      <c r="AK76" s="62">
        <f t="shared" si="28"/>
        <v>1.0222017027863775</v>
      </c>
    </row>
    <row r="77" spans="16:37" x14ac:dyDescent="0.2">
      <c r="P77">
        <v>100</v>
      </c>
      <c r="Q77" s="2">
        <v>5.0000000000000001E-3</v>
      </c>
      <c r="R77">
        <f t="shared" si="15"/>
        <v>0.5</v>
      </c>
      <c r="S77">
        <f t="shared" si="16"/>
        <v>100.5</v>
      </c>
      <c r="T77" s="37">
        <v>0.01</v>
      </c>
      <c r="U77">
        <f t="shared" si="17"/>
        <v>1.0050000000000001</v>
      </c>
      <c r="V77">
        <f t="shared" si="18"/>
        <v>101.505</v>
      </c>
      <c r="W77" s="37">
        <f t="shared" si="29"/>
        <v>-0.80500000000000393</v>
      </c>
      <c r="X77">
        <f t="shared" si="19"/>
        <v>19.499999999999602</v>
      </c>
      <c r="Y77" s="2">
        <v>5.0000000000000001E-3</v>
      </c>
      <c r="Z77">
        <f t="shared" si="20"/>
        <v>9.7499999999998019E-2</v>
      </c>
      <c r="AA77">
        <f t="shared" si="21"/>
        <v>19.402499999999606</v>
      </c>
      <c r="AB77" s="37">
        <v>0.01</v>
      </c>
      <c r="AC77">
        <f t="shared" si="22"/>
        <v>0.19402499999999606</v>
      </c>
      <c r="AD77">
        <f t="shared" si="23"/>
        <v>19.208474999999609</v>
      </c>
      <c r="AE77">
        <f t="shared" si="24"/>
        <v>-82.296525000000386</v>
      </c>
      <c r="AF77" s="47">
        <f t="shared" si="25"/>
        <v>-0.82296525000000387</v>
      </c>
      <c r="AI77" s="39">
        <f t="shared" si="26"/>
        <v>-0.80500000000000393</v>
      </c>
      <c r="AJ77" s="47">
        <f t="shared" si="27"/>
        <v>-0.82296525000000387</v>
      </c>
      <c r="AK77" s="62">
        <f t="shared" si="28"/>
        <v>1.0223170807453414</v>
      </c>
    </row>
    <row r="78" spans="16:37" x14ac:dyDescent="0.2">
      <c r="P78">
        <v>100</v>
      </c>
      <c r="Q78" s="2">
        <v>5.0000000000000001E-3</v>
      </c>
      <c r="R78">
        <f t="shared" si="15"/>
        <v>0.5</v>
      </c>
      <c r="S78">
        <f t="shared" si="16"/>
        <v>100.5</v>
      </c>
      <c r="T78" s="37">
        <v>0.01</v>
      </c>
      <c r="U78">
        <f t="shared" si="17"/>
        <v>1.0050000000000001</v>
      </c>
      <c r="V78">
        <f t="shared" si="18"/>
        <v>101.505</v>
      </c>
      <c r="W78" s="37">
        <f t="shared" si="29"/>
        <v>-0.80250000000000399</v>
      </c>
      <c r="X78">
        <f t="shared" si="19"/>
        <v>19.749999999999602</v>
      </c>
      <c r="Y78" s="2">
        <v>5.0000000000000001E-3</v>
      </c>
      <c r="Z78">
        <f t="shared" si="20"/>
        <v>9.8749999999998006E-2</v>
      </c>
      <c r="AA78">
        <f t="shared" si="21"/>
        <v>19.651249999999603</v>
      </c>
      <c r="AB78" s="37">
        <v>0.01</v>
      </c>
      <c r="AC78">
        <f t="shared" si="22"/>
        <v>0.19651249999999604</v>
      </c>
      <c r="AD78">
        <f t="shared" si="23"/>
        <v>19.454737499999606</v>
      </c>
      <c r="AE78">
        <f t="shared" si="24"/>
        <v>-82.050262500000386</v>
      </c>
      <c r="AF78" s="47">
        <f t="shared" si="25"/>
        <v>-0.82050262500000382</v>
      </c>
      <c r="AI78" s="39">
        <f t="shared" si="26"/>
        <v>-0.80250000000000399</v>
      </c>
      <c r="AJ78" s="47">
        <f t="shared" si="27"/>
        <v>-0.82050262500000382</v>
      </c>
      <c r="AK78" s="62">
        <f t="shared" si="28"/>
        <v>1.0224331775700932</v>
      </c>
    </row>
    <row r="79" spans="16:37" x14ac:dyDescent="0.2">
      <c r="P79">
        <v>100</v>
      </c>
      <c r="Q79" s="2">
        <v>5.0000000000000001E-3</v>
      </c>
      <c r="R79">
        <f t="shared" si="15"/>
        <v>0.5</v>
      </c>
      <c r="S79">
        <f t="shared" si="16"/>
        <v>100.5</v>
      </c>
      <c r="T79" s="37">
        <v>0.01</v>
      </c>
      <c r="U79">
        <f t="shared" si="17"/>
        <v>1.0050000000000001</v>
      </c>
      <c r="V79">
        <f t="shared" si="18"/>
        <v>101.505</v>
      </c>
      <c r="W79" s="37">
        <f t="shared" si="29"/>
        <v>-0.80000000000000404</v>
      </c>
      <c r="X79">
        <f t="shared" si="19"/>
        <v>19.999999999999602</v>
      </c>
      <c r="Y79" s="2">
        <v>5.0000000000000001E-3</v>
      </c>
      <c r="Z79">
        <f t="shared" si="20"/>
        <v>9.9999999999998007E-2</v>
      </c>
      <c r="AA79">
        <f t="shared" si="21"/>
        <v>19.899999999999604</v>
      </c>
      <c r="AB79" s="37">
        <v>0.01</v>
      </c>
      <c r="AC79">
        <f t="shared" si="22"/>
        <v>0.19899999999999604</v>
      </c>
      <c r="AD79">
        <f t="shared" si="23"/>
        <v>19.70099999999961</v>
      </c>
      <c r="AE79">
        <f t="shared" si="24"/>
        <v>-81.804000000000386</v>
      </c>
      <c r="AF79" s="47">
        <f t="shared" si="25"/>
        <v>-0.81804000000000388</v>
      </c>
      <c r="AI79" s="39">
        <f t="shared" si="26"/>
        <v>-0.80000000000000404</v>
      </c>
      <c r="AJ79" s="47">
        <f t="shared" si="27"/>
        <v>-0.81804000000000388</v>
      </c>
      <c r="AK79" s="62">
        <f t="shared" si="28"/>
        <v>1.0225499999999996</v>
      </c>
    </row>
    <row r="80" spans="16:37" x14ac:dyDescent="0.2">
      <c r="P80">
        <v>100</v>
      </c>
      <c r="Q80" s="2">
        <v>5.0000000000000001E-3</v>
      </c>
      <c r="R80">
        <f t="shared" si="15"/>
        <v>0.5</v>
      </c>
      <c r="S80">
        <f t="shared" si="16"/>
        <v>100.5</v>
      </c>
      <c r="T80" s="37">
        <v>0.01</v>
      </c>
      <c r="U80">
        <f t="shared" si="17"/>
        <v>1.0050000000000001</v>
      </c>
      <c r="V80">
        <f t="shared" si="18"/>
        <v>101.505</v>
      </c>
      <c r="W80" s="37">
        <f t="shared" si="29"/>
        <v>-0.79750000000000409</v>
      </c>
      <c r="X80">
        <f t="shared" si="19"/>
        <v>20.249999999999588</v>
      </c>
      <c r="Y80" s="2">
        <v>5.0000000000000001E-3</v>
      </c>
      <c r="Z80">
        <f t="shared" si="20"/>
        <v>0.10124999999999794</v>
      </c>
      <c r="AA80">
        <f t="shared" si="21"/>
        <v>20.148749999999591</v>
      </c>
      <c r="AB80" s="37">
        <v>0.01</v>
      </c>
      <c r="AC80">
        <f t="shared" si="22"/>
        <v>0.20148749999999591</v>
      </c>
      <c r="AD80">
        <f t="shared" si="23"/>
        <v>19.947262499999596</v>
      </c>
      <c r="AE80">
        <f t="shared" si="24"/>
        <v>-81.5577375000004</v>
      </c>
      <c r="AF80" s="47">
        <f t="shared" si="25"/>
        <v>-0.81557737500000405</v>
      </c>
      <c r="AI80" s="39">
        <f t="shared" si="26"/>
        <v>-0.79750000000000409</v>
      </c>
      <c r="AJ80" s="47">
        <f t="shared" si="27"/>
        <v>-0.81557737500000405</v>
      </c>
      <c r="AK80" s="62">
        <f t="shared" si="28"/>
        <v>1.0226675548589339</v>
      </c>
    </row>
    <row r="81" spans="16:37" x14ac:dyDescent="0.2">
      <c r="P81">
        <v>100</v>
      </c>
      <c r="Q81" s="2">
        <v>5.0000000000000001E-3</v>
      </c>
      <c r="R81">
        <f t="shared" si="15"/>
        <v>0.5</v>
      </c>
      <c r="S81">
        <f t="shared" si="16"/>
        <v>100.5</v>
      </c>
      <c r="T81" s="37">
        <v>0.01</v>
      </c>
      <c r="U81">
        <f t="shared" si="17"/>
        <v>1.0050000000000001</v>
      </c>
      <c r="V81">
        <f t="shared" si="18"/>
        <v>101.505</v>
      </c>
      <c r="W81" s="37">
        <f t="shared" si="29"/>
        <v>-0.79500000000000415</v>
      </c>
      <c r="X81">
        <f t="shared" si="19"/>
        <v>20.499999999999588</v>
      </c>
      <c r="Y81" s="2">
        <v>5.0000000000000001E-3</v>
      </c>
      <c r="Z81">
        <f t="shared" si="20"/>
        <v>0.10249999999999794</v>
      </c>
      <c r="AA81">
        <f t="shared" si="21"/>
        <v>20.397499999999589</v>
      </c>
      <c r="AB81" s="37">
        <v>0.01</v>
      </c>
      <c r="AC81">
        <f t="shared" si="22"/>
        <v>0.20397499999999588</v>
      </c>
      <c r="AD81">
        <f t="shared" si="23"/>
        <v>20.193524999999592</v>
      </c>
      <c r="AE81">
        <f t="shared" si="24"/>
        <v>-81.311475000000399</v>
      </c>
      <c r="AF81" s="47">
        <f t="shared" si="25"/>
        <v>-0.81311475000000399</v>
      </c>
      <c r="AI81" s="39">
        <f t="shared" si="26"/>
        <v>-0.79500000000000415</v>
      </c>
      <c r="AJ81" s="47">
        <f t="shared" si="27"/>
        <v>-0.81311475000000399</v>
      </c>
      <c r="AK81" s="62">
        <f t="shared" si="28"/>
        <v>1.0227858490566035</v>
      </c>
    </row>
    <row r="82" spans="16:37" x14ac:dyDescent="0.2">
      <c r="P82">
        <v>100</v>
      </c>
      <c r="Q82" s="2">
        <v>5.0000000000000001E-3</v>
      </c>
      <c r="R82">
        <f t="shared" si="15"/>
        <v>0.5</v>
      </c>
      <c r="S82">
        <f t="shared" si="16"/>
        <v>100.5</v>
      </c>
      <c r="T82" s="37">
        <v>0.01</v>
      </c>
      <c r="U82">
        <f t="shared" si="17"/>
        <v>1.0050000000000001</v>
      </c>
      <c r="V82">
        <f t="shared" si="18"/>
        <v>101.505</v>
      </c>
      <c r="W82" s="37">
        <f t="shared" si="29"/>
        <v>-0.7925000000000042</v>
      </c>
      <c r="X82">
        <f t="shared" si="19"/>
        <v>20.749999999999574</v>
      </c>
      <c r="Y82" s="2">
        <v>5.0000000000000001E-3</v>
      </c>
      <c r="Z82">
        <f t="shared" si="20"/>
        <v>0.10374999999999787</v>
      </c>
      <c r="AA82">
        <f t="shared" si="21"/>
        <v>20.646249999999576</v>
      </c>
      <c r="AB82" s="37">
        <v>0.01</v>
      </c>
      <c r="AC82">
        <f t="shared" si="22"/>
        <v>0.20646249999999577</v>
      </c>
      <c r="AD82">
        <f t="shared" si="23"/>
        <v>20.439787499999579</v>
      </c>
      <c r="AE82">
        <f t="shared" si="24"/>
        <v>-81.065212500000413</v>
      </c>
      <c r="AF82" s="47">
        <f t="shared" si="25"/>
        <v>-0.81065212500000416</v>
      </c>
      <c r="AI82" s="39">
        <f t="shared" si="26"/>
        <v>-0.7925000000000042</v>
      </c>
      <c r="AJ82" s="47">
        <f t="shared" si="27"/>
        <v>-0.81065212500000416</v>
      </c>
      <c r="AK82" s="62">
        <f t="shared" si="28"/>
        <v>1.0229048895899051</v>
      </c>
    </row>
    <row r="83" spans="16:37" x14ac:dyDescent="0.2">
      <c r="P83">
        <v>100</v>
      </c>
      <c r="Q83" s="2">
        <v>5.0000000000000001E-3</v>
      </c>
      <c r="R83">
        <f t="shared" si="15"/>
        <v>0.5</v>
      </c>
      <c r="S83">
        <f t="shared" si="16"/>
        <v>100.5</v>
      </c>
      <c r="T83" s="37">
        <v>0.01</v>
      </c>
      <c r="U83">
        <f t="shared" si="17"/>
        <v>1.0050000000000001</v>
      </c>
      <c r="V83">
        <f t="shared" si="18"/>
        <v>101.505</v>
      </c>
      <c r="W83" s="37">
        <f t="shared" si="29"/>
        <v>-0.79000000000000425</v>
      </c>
      <c r="X83">
        <f t="shared" si="19"/>
        <v>20.999999999999574</v>
      </c>
      <c r="Y83" s="2">
        <v>5.0000000000000001E-3</v>
      </c>
      <c r="Z83">
        <f t="shared" si="20"/>
        <v>0.10499999999999787</v>
      </c>
      <c r="AA83">
        <f t="shared" si="21"/>
        <v>20.894999999999577</v>
      </c>
      <c r="AB83" s="37">
        <v>0.01</v>
      </c>
      <c r="AC83">
        <f t="shared" si="22"/>
        <v>0.20894999999999578</v>
      </c>
      <c r="AD83">
        <f t="shared" si="23"/>
        <v>20.686049999999582</v>
      </c>
      <c r="AE83">
        <f t="shared" si="24"/>
        <v>-80.818950000000413</v>
      </c>
      <c r="AF83" s="47">
        <f t="shared" si="25"/>
        <v>-0.80818950000000411</v>
      </c>
      <c r="AI83" s="39">
        <f t="shared" si="26"/>
        <v>-0.79000000000000425</v>
      </c>
      <c r="AJ83" s="47">
        <f t="shared" si="27"/>
        <v>-0.80818950000000411</v>
      </c>
      <c r="AK83" s="62">
        <f t="shared" si="28"/>
        <v>1.0230246835443035</v>
      </c>
    </row>
    <row r="84" spans="16:37" x14ac:dyDescent="0.2">
      <c r="P84">
        <v>100</v>
      </c>
      <c r="Q84" s="2">
        <v>5.0000000000000001E-3</v>
      </c>
      <c r="R84">
        <f t="shared" si="15"/>
        <v>0.5</v>
      </c>
      <c r="S84">
        <f t="shared" si="16"/>
        <v>100.5</v>
      </c>
      <c r="T84" s="37">
        <v>0.01</v>
      </c>
      <c r="U84">
        <f t="shared" si="17"/>
        <v>1.0050000000000001</v>
      </c>
      <c r="V84">
        <f t="shared" si="18"/>
        <v>101.505</v>
      </c>
      <c r="W84" s="37">
        <f t="shared" si="29"/>
        <v>-0.78750000000000431</v>
      </c>
      <c r="X84">
        <f t="shared" si="19"/>
        <v>21.249999999999574</v>
      </c>
      <c r="Y84" s="2">
        <v>5.0000000000000001E-3</v>
      </c>
      <c r="Z84">
        <f t="shared" si="20"/>
        <v>0.10624999999999787</v>
      </c>
      <c r="AA84">
        <f t="shared" si="21"/>
        <v>21.143749999999574</v>
      </c>
      <c r="AB84" s="37">
        <v>0.01</v>
      </c>
      <c r="AC84">
        <f t="shared" si="22"/>
        <v>0.21143749999999575</v>
      </c>
      <c r="AD84">
        <f t="shared" si="23"/>
        <v>20.932312499999579</v>
      </c>
      <c r="AE84">
        <f t="shared" si="24"/>
        <v>-80.572687500000413</v>
      </c>
      <c r="AF84" s="47">
        <f t="shared" si="25"/>
        <v>-0.80572687500000417</v>
      </c>
      <c r="AI84" s="39">
        <f t="shared" si="26"/>
        <v>-0.78750000000000431</v>
      </c>
      <c r="AJ84" s="47">
        <f t="shared" si="27"/>
        <v>-0.80572687500000417</v>
      </c>
      <c r="AK84" s="62">
        <f t="shared" si="28"/>
        <v>1.0231452380952377</v>
      </c>
    </row>
    <row r="85" spans="16:37" x14ac:dyDescent="0.2">
      <c r="P85">
        <v>100</v>
      </c>
      <c r="Q85" s="2">
        <v>5.0000000000000001E-3</v>
      </c>
      <c r="R85">
        <f t="shared" si="15"/>
        <v>0.5</v>
      </c>
      <c r="S85">
        <f t="shared" si="16"/>
        <v>100.5</v>
      </c>
      <c r="T85" s="37">
        <v>0.01</v>
      </c>
      <c r="U85">
        <f t="shared" si="17"/>
        <v>1.0050000000000001</v>
      </c>
      <c r="V85">
        <f t="shared" si="18"/>
        <v>101.505</v>
      </c>
      <c r="W85" s="37">
        <f t="shared" si="29"/>
        <v>-0.78500000000000436</v>
      </c>
      <c r="X85">
        <f t="shared" si="19"/>
        <v>21.499999999999559</v>
      </c>
      <c r="Y85" s="2">
        <v>5.0000000000000001E-3</v>
      </c>
      <c r="Z85">
        <f t="shared" si="20"/>
        <v>0.10749999999999781</v>
      </c>
      <c r="AA85">
        <f t="shared" si="21"/>
        <v>21.392499999999561</v>
      </c>
      <c r="AB85" s="37">
        <v>0.01</v>
      </c>
      <c r="AC85">
        <f t="shared" si="22"/>
        <v>0.21392499999999562</v>
      </c>
      <c r="AD85">
        <f t="shared" si="23"/>
        <v>21.178574999999565</v>
      </c>
      <c r="AE85">
        <f t="shared" si="24"/>
        <v>-80.326425000000427</v>
      </c>
      <c r="AF85" s="47">
        <f t="shared" si="25"/>
        <v>-0.80326425000000423</v>
      </c>
      <c r="AI85" s="39">
        <f t="shared" si="26"/>
        <v>-0.78500000000000436</v>
      </c>
      <c r="AJ85" s="47">
        <f t="shared" si="27"/>
        <v>-0.80326425000000423</v>
      </c>
      <c r="AK85" s="62">
        <f t="shared" si="28"/>
        <v>1.0232665605095539</v>
      </c>
    </row>
    <row r="86" spans="16:37" x14ac:dyDescent="0.2">
      <c r="P86">
        <v>100</v>
      </c>
      <c r="Q86" s="2">
        <v>5.0000000000000001E-3</v>
      </c>
      <c r="R86">
        <f t="shared" si="15"/>
        <v>0.5</v>
      </c>
      <c r="S86">
        <f t="shared" si="16"/>
        <v>100.5</v>
      </c>
      <c r="T86" s="37">
        <v>0.01</v>
      </c>
      <c r="U86">
        <f t="shared" si="17"/>
        <v>1.0050000000000001</v>
      </c>
      <c r="V86">
        <f t="shared" si="18"/>
        <v>101.505</v>
      </c>
      <c r="W86" s="37">
        <f t="shared" si="29"/>
        <v>-0.78250000000000441</v>
      </c>
      <c r="X86">
        <f t="shared" si="19"/>
        <v>21.749999999999559</v>
      </c>
      <c r="Y86" s="2">
        <v>5.0000000000000001E-3</v>
      </c>
      <c r="Z86">
        <f t="shared" si="20"/>
        <v>0.10874999999999779</v>
      </c>
      <c r="AA86">
        <f t="shared" si="21"/>
        <v>21.641249999999562</v>
      </c>
      <c r="AB86" s="37">
        <v>0.01</v>
      </c>
      <c r="AC86">
        <f t="shared" si="22"/>
        <v>0.21641249999999562</v>
      </c>
      <c r="AD86">
        <f t="shared" si="23"/>
        <v>21.424837499999565</v>
      </c>
      <c r="AE86">
        <f t="shared" si="24"/>
        <v>-80.080162500000426</v>
      </c>
      <c r="AF86" s="47">
        <f t="shared" si="25"/>
        <v>-0.80080162500000429</v>
      </c>
      <c r="AI86" s="39">
        <f t="shared" si="26"/>
        <v>-0.78250000000000441</v>
      </c>
      <c r="AJ86" s="47">
        <f t="shared" si="27"/>
        <v>-0.80080162500000429</v>
      </c>
      <c r="AK86" s="62">
        <f t="shared" si="28"/>
        <v>1.0233886581469647</v>
      </c>
    </row>
    <row r="87" spans="16:37" x14ac:dyDescent="0.2">
      <c r="P87">
        <v>100</v>
      </c>
      <c r="Q87" s="2">
        <v>5.0000000000000001E-3</v>
      </c>
      <c r="R87">
        <f t="shared" si="15"/>
        <v>0.5</v>
      </c>
      <c r="S87">
        <f t="shared" si="16"/>
        <v>100.5</v>
      </c>
      <c r="T87" s="37">
        <v>0.01</v>
      </c>
      <c r="U87">
        <f t="shared" si="17"/>
        <v>1.0050000000000001</v>
      </c>
      <c r="V87">
        <f t="shared" si="18"/>
        <v>101.505</v>
      </c>
      <c r="W87" s="37">
        <f t="shared" si="29"/>
        <v>-0.78000000000000447</v>
      </c>
      <c r="X87">
        <f t="shared" si="19"/>
        <v>21.999999999999559</v>
      </c>
      <c r="Y87" s="2">
        <v>5.0000000000000001E-3</v>
      </c>
      <c r="Z87">
        <f t="shared" si="20"/>
        <v>0.10999999999999779</v>
      </c>
      <c r="AA87">
        <f t="shared" si="21"/>
        <v>21.88999999999956</v>
      </c>
      <c r="AB87" s="37">
        <v>0.01</v>
      </c>
      <c r="AC87">
        <f t="shared" si="22"/>
        <v>0.2188999999999956</v>
      </c>
      <c r="AD87">
        <f t="shared" si="23"/>
        <v>21.671099999999566</v>
      </c>
      <c r="AE87">
        <f t="shared" si="24"/>
        <v>-79.833900000000426</v>
      </c>
      <c r="AF87" s="47">
        <f t="shared" si="25"/>
        <v>-0.79833900000000424</v>
      </c>
      <c r="AI87" s="39">
        <f t="shared" si="26"/>
        <v>-0.78000000000000447</v>
      </c>
      <c r="AJ87" s="47">
        <f t="shared" si="27"/>
        <v>-0.79833900000000424</v>
      </c>
      <c r="AK87" s="62">
        <f t="shared" si="28"/>
        <v>1.0235115384615381</v>
      </c>
    </row>
    <row r="88" spans="16:37" x14ac:dyDescent="0.2">
      <c r="P88">
        <v>100</v>
      </c>
      <c r="Q88" s="2">
        <v>5.0000000000000001E-3</v>
      </c>
      <c r="R88">
        <f t="shared" si="15"/>
        <v>0.5</v>
      </c>
      <c r="S88">
        <f t="shared" si="16"/>
        <v>100.5</v>
      </c>
      <c r="T88" s="37">
        <v>0.01</v>
      </c>
      <c r="U88">
        <f t="shared" si="17"/>
        <v>1.0050000000000001</v>
      </c>
      <c r="V88">
        <f t="shared" si="18"/>
        <v>101.505</v>
      </c>
      <c r="W88" s="37">
        <f t="shared" si="29"/>
        <v>-0.77750000000000452</v>
      </c>
      <c r="X88">
        <f t="shared" si="19"/>
        <v>22.249999999999545</v>
      </c>
      <c r="Y88" s="2">
        <v>5.0000000000000001E-3</v>
      </c>
      <c r="Z88">
        <f t="shared" si="20"/>
        <v>0.11124999999999773</v>
      </c>
      <c r="AA88">
        <f t="shared" si="21"/>
        <v>22.138749999999547</v>
      </c>
      <c r="AB88" s="37">
        <v>0.01</v>
      </c>
      <c r="AC88">
        <f t="shared" si="22"/>
        <v>0.22138749999999546</v>
      </c>
      <c r="AD88">
        <f t="shared" si="23"/>
        <v>21.917362499999552</v>
      </c>
      <c r="AE88">
        <f t="shared" si="24"/>
        <v>-79.58763750000044</v>
      </c>
      <c r="AF88" s="47">
        <f t="shared" si="25"/>
        <v>-0.79587637500000441</v>
      </c>
      <c r="AI88" s="39">
        <f t="shared" si="26"/>
        <v>-0.77750000000000452</v>
      </c>
      <c r="AJ88" s="47">
        <f t="shared" si="27"/>
        <v>-0.79587637500000441</v>
      </c>
      <c r="AK88" s="62">
        <f t="shared" si="28"/>
        <v>1.0236352090032153</v>
      </c>
    </row>
    <row r="89" spans="16:37" x14ac:dyDescent="0.2">
      <c r="P89">
        <v>100</v>
      </c>
      <c r="Q89" s="2">
        <v>5.0000000000000001E-3</v>
      </c>
      <c r="R89">
        <f t="shared" si="15"/>
        <v>0.5</v>
      </c>
      <c r="S89">
        <f t="shared" si="16"/>
        <v>100.5</v>
      </c>
      <c r="T89" s="37">
        <v>0.01</v>
      </c>
      <c r="U89">
        <f t="shared" si="17"/>
        <v>1.0050000000000001</v>
      </c>
      <c r="V89">
        <f t="shared" si="18"/>
        <v>101.505</v>
      </c>
      <c r="W89" s="37">
        <f t="shared" si="29"/>
        <v>-0.77500000000000457</v>
      </c>
      <c r="X89">
        <f t="shared" si="19"/>
        <v>22.499999999999545</v>
      </c>
      <c r="Y89" s="2">
        <v>5.0000000000000001E-3</v>
      </c>
      <c r="Z89">
        <f t="shared" si="20"/>
        <v>0.11249999999999773</v>
      </c>
      <c r="AA89">
        <f t="shared" si="21"/>
        <v>22.387499999999548</v>
      </c>
      <c r="AB89" s="37">
        <v>0.01</v>
      </c>
      <c r="AC89">
        <f t="shared" si="22"/>
        <v>0.22387499999999549</v>
      </c>
      <c r="AD89">
        <f t="shared" si="23"/>
        <v>22.163624999999552</v>
      </c>
      <c r="AE89">
        <f t="shared" si="24"/>
        <v>-79.34137500000044</v>
      </c>
      <c r="AF89" s="47">
        <f t="shared" si="25"/>
        <v>-0.79341375000000436</v>
      </c>
      <c r="AI89" s="39">
        <f t="shared" si="26"/>
        <v>-0.77500000000000457</v>
      </c>
      <c r="AJ89" s="47">
        <f t="shared" si="27"/>
        <v>-0.79341375000000436</v>
      </c>
      <c r="AK89" s="62">
        <f t="shared" si="28"/>
        <v>1.0237596774193545</v>
      </c>
    </row>
    <row r="90" spans="16:37" x14ac:dyDescent="0.2">
      <c r="P90">
        <v>100</v>
      </c>
      <c r="Q90" s="2">
        <v>5.0000000000000001E-3</v>
      </c>
      <c r="R90">
        <f t="shared" si="15"/>
        <v>0.5</v>
      </c>
      <c r="S90">
        <f t="shared" si="16"/>
        <v>100.5</v>
      </c>
      <c r="T90" s="37">
        <v>0.01</v>
      </c>
      <c r="U90">
        <f t="shared" si="17"/>
        <v>1.0050000000000001</v>
      </c>
      <c r="V90">
        <f t="shared" si="18"/>
        <v>101.505</v>
      </c>
      <c r="W90" s="37">
        <f t="shared" si="29"/>
        <v>-0.77250000000000463</v>
      </c>
      <c r="X90">
        <f t="shared" si="19"/>
        <v>22.749999999999531</v>
      </c>
      <c r="Y90" s="2">
        <v>5.0000000000000001E-3</v>
      </c>
      <c r="Z90">
        <f t="shared" si="20"/>
        <v>0.11374999999999766</v>
      </c>
      <c r="AA90">
        <f t="shared" si="21"/>
        <v>22.636249999999535</v>
      </c>
      <c r="AB90" s="37">
        <v>0.01</v>
      </c>
      <c r="AC90">
        <f t="shared" si="22"/>
        <v>0.22636249999999536</v>
      </c>
      <c r="AD90">
        <f t="shared" si="23"/>
        <v>22.409887499999538</v>
      </c>
      <c r="AE90">
        <f t="shared" si="24"/>
        <v>-79.095112500000454</v>
      </c>
      <c r="AF90" s="47">
        <f t="shared" si="25"/>
        <v>-0.79095112500000453</v>
      </c>
      <c r="AI90" s="39">
        <f t="shared" si="26"/>
        <v>-0.77250000000000463</v>
      </c>
      <c r="AJ90" s="47">
        <f t="shared" si="27"/>
        <v>-0.79095112500000453</v>
      </c>
      <c r="AK90" s="62">
        <f t="shared" si="28"/>
        <v>1.0238849514563104</v>
      </c>
    </row>
    <row r="91" spans="16:37" x14ac:dyDescent="0.2">
      <c r="P91">
        <v>100</v>
      </c>
      <c r="Q91" s="2">
        <v>5.0000000000000001E-3</v>
      </c>
      <c r="R91">
        <f t="shared" si="15"/>
        <v>0.5</v>
      </c>
      <c r="S91">
        <f t="shared" si="16"/>
        <v>100.5</v>
      </c>
      <c r="T91" s="37">
        <v>0.01</v>
      </c>
      <c r="U91">
        <f t="shared" si="17"/>
        <v>1.0050000000000001</v>
      </c>
      <c r="V91">
        <f t="shared" si="18"/>
        <v>101.505</v>
      </c>
      <c r="W91" s="37">
        <f t="shared" si="29"/>
        <v>-0.77000000000000468</v>
      </c>
      <c r="X91">
        <f t="shared" si="19"/>
        <v>22.999999999999531</v>
      </c>
      <c r="Y91" s="2">
        <v>5.0000000000000001E-3</v>
      </c>
      <c r="Z91">
        <f t="shared" si="20"/>
        <v>0.11499999999999766</v>
      </c>
      <c r="AA91">
        <f t="shared" si="21"/>
        <v>22.884999999999533</v>
      </c>
      <c r="AB91" s="37">
        <v>0.01</v>
      </c>
      <c r="AC91">
        <f t="shared" si="22"/>
        <v>0.22884999999999533</v>
      </c>
      <c r="AD91">
        <f t="shared" si="23"/>
        <v>22.656149999999538</v>
      </c>
      <c r="AE91">
        <f t="shared" si="24"/>
        <v>-78.848850000000454</v>
      </c>
      <c r="AF91" s="47">
        <f t="shared" si="25"/>
        <v>-0.78848850000000459</v>
      </c>
      <c r="AI91" s="39">
        <f t="shared" si="26"/>
        <v>-0.77000000000000468</v>
      </c>
      <c r="AJ91" s="47">
        <f t="shared" si="27"/>
        <v>-0.78848850000000459</v>
      </c>
      <c r="AK91" s="62">
        <f t="shared" si="28"/>
        <v>1.0240110389610386</v>
      </c>
    </row>
    <row r="92" spans="16:37" x14ac:dyDescent="0.2">
      <c r="P92">
        <v>100</v>
      </c>
      <c r="Q92" s="2">
        <v>5.0000000000000001E-3</v>
      </c>
      <c r="R92">
        <f t="shared" si="15"/>
        <v>0.5</v>
      </c>
      <c r="S92">
        <f t="shared" si="16"/>
        <v>100.5</v>
      </c>
      <c r="T92" s="37">
        <v>0.01</v>
      </c>
      <c r="U92">
        <f t="shared" si="17"/>
        <v>1.0050000000000001</v>
      </c>
      <c r="V92">
        <f t="shared" si="18"/>
        <v>101.505</v>
      </c>
      <c r="W92" s="37">
        <f t="shared" si="29"/>
        <v>-0.76750000000000473</v>
      </c>
      <c r="X92">
        <f t="shared" si="19"/>
        <v>23.249999999999531</v>
      </c>
      <c r="Y92" s="2">
        <v>5.0000000000000001E-3</v>
      </c>
      <c r="Z92">
        <f t="shared" si="20"/>
        <v>0.11624999999999766</v>
      </c>
      <c r="AA92">
        <f t="shared" si="21"/>
        <v>23.133749999999534</v>
      </c>
      <c r="AB92" s="37">
        <v>0.01</v>
      </c>
      <c r="AC92">
        <f t="shared" si="22"/>
        <v>0.23133749999999534</v>
      </c>
      <c r="AD92">
        <f t="shared" si="23"/>
        <v>22.902412499999539</v>
      </c>
      <c r="AE92">
        <f t="shared" si="24"/>
        <v>-78.602587500000453</v>
      </c>
      <c r="AF92" s="47">
        <f t="shared" si="25"/>
        <v>-0.78602587500000454</v>
      </c>
      <c r="AI92" s="39">
        <f t="shared" si="26"/>
        <v>-0.76750000000000473</v>
      </c>
      <c r="AJ92" s="47">
        <f t="shared" si="27"/>
        <v>-0.78602587500000454</v>
      </c>
      <c r="AK92" s="62">
        <f t="shared" si="28"/>
        <v>1.0241379478827357</v>
      </c>
    </row>
    <row r="93" spans="16:37" x14ac:dyDescent="0.2">
      <c r="P93">
        <v>100</v>
      </c>
      <c r="Q93" s="2">
        <v>5.0000000000000001E-3</v>
      </c>
      <c r="R93">
        <f t="shared" si="15"/>
        <v>0.5</v>
      </c>
      <c r="S93">
        <f t="shared" si="16"/>
        <v>100.5</v>
      </c>
      <c r="T93" s="37">
        <v>0.01</v>
      </c>
      <c r="U93">
        <f t="shared" si="17"/>
        <v>1.0050000000000001</v>
      </c>
      <c r="V93">
        <f t="shared" si="18"/>
        <v>101.505</v>
      </c>
      <c r="W93" s="37">
        <f t="shared" si="29"/>
        <v>-0.76500000000000479</v>
      </c>
      <c r="X93">
        <f t="shared" si="19"/>
        <v>23.499999999999517</v>
      </c>
      <c r="Y93" s="2">
        <v>5.0000000000000001E-3</v>
      </c>
      <c r="Z93">
        <f t="shared" si="20"/>
        <v>0.11749999999999759</v>
      </c>
      <c r="AA93">
        <f t="shared" si="21"/>
        <v>23.382499999999521</v>
      </c>
      <c r="AB93" s="37">
        <v>0.01</v>
      </c>
      <c r="AC93">
        <f t="shared" si="22"/>
        <v>0.2338249999999952</v>
      </c>
      <c r="AD93">
        <f t="shared" si="23"/>
        <v>23.148674999999525</v>
      </c>
      <c r="AE93">
        <f t="shared" si="24"/>
        <v>-78.356325000000467</v>
      </c>
      <c r="AF93" s="47">
        <f t="shared" si="25"/>
        <v>-0.78356325000000471</v>
      </c>
      <c r="AI93" s="39">
        <f t="shared" si="26"/>
        <v>-0.76500000000000479</v>
      </c>
      <c r="AJ93" s="47">
        <f t="shared" si="27"/>
        <v>-0.78356325000000471</v>
      </c>
      <c r="AK93" s="62">
        <f t="shared" si="28"/>
        <v>1.0242656862745096</v>
      </c>
    </row>
    <row r="94" spans="16:37" x14ac:dyDescent="0.2">
      <c r="P94">
        <v>100</v>
      </c>
      <c r="Q94" s="2">
        <v>5.0000000000000001E-3</v>
      </c>
      <c r="R94">
        <f t="shared" si="15"/>
        <v>0.5</v>
      </c>
      <c r="S94">
        <f t="shared" si="16"/>
        <v>100.5</v>
      </c>
      <c r="T94" s="37">
        <v>0.01</v>
      </c>
      <c r="U94">
        <f t="shared" si="17"/>
        <v>1.0050000000000001</v>
      </c>
      <c r="V94">
        <f t="shared" si="18"/>
        <v>101.505</v>
      </c>
      <c r="W94" s="37">
        <f t="shared" si="29"/>
        <v>-0.76250000000000484</v>
      </c>
      <c r="X94">
        <f t="shared" si="19"/>
        <v>23.749999999999517</v>
      </c>
      <c r="Y94" s="2">
        <v>5.0000000000000001E-3</v>
      </c>
      <c r="Z94">
        <f t="shared" si="20"/>
        <v>0.11874999999999758</v>
      </c>
      <c r="AA94">
        <f t="shared" si="21"/>
        <v>23.631249999999518</v>
      </c>
      <c r="AB94" s="37">
        <v>0.01</v>
      </c>
      <c r="AC94">
        <f t="shared" si="22"/>
        <v>0.23631249999999518</v>
      </c>
      <c r="AD94">
        <f t="shared" si="23"/>
        <v>23.394937499999521</v>
      </c>
      <c r="AE94">
        <f t="shared" si="24"/>
        <v>-78.110062500000481</v>
      </c>
      <c r="AF94" s="47">
        <f t="shared" si="25"/>
        <v>-0.78110062500000477</v>
      </c>
      <c r="AI94" s="39">
        <f t="shared" si="26"/>
        <v>-0.76250000000000484</v>
      </c>
      <c r="AJ94" s="47">
        <f t="shared" si="27"/>
        <v>-0.78110062500000477</v>
      </c>
      <c r="AK94" s="62">
        <f t="shared" si="28"/>
        <v>1.0243942622950817</v>
      </c>
    </row>
    <row r="95" spans="16:37" x14ac:dyDescent="0.2">
      <c r="P95">
        <v>100</v>
      </c>
      <c r="Q95" s="2">
        <v>5.0000000000000001E-3</v>
      </c>
      <c r="R95">
        <f t="shared" si="15"/>
        <v>0.5</v>
      </c>
      <c r="S95">
        <f t="shared" si="16"/>
        <v>100.5</v>
      </c>
      <c r="T95" s="37">
        <v>0.01</v>
      </c>
      <c r="U95">
        <f t="shared" si="17"/>
        <v>1.0050000000000001</v>
      </c>
      <c r="V95">
        <f t="shared" si="18"/>
        <v>101.505</v>
      </c>
      <c r="W95" s="37">
        <f t="shared" si="29"/>
        <v>-0.76000000000000489</v>
      </c>
      <c r="X95">
        <f t="shared" si="19"/>
        <v>23.999999999999517</v>
      </c>
      <c r="Y95" s="2">
        <v>5.0000000000000001E-3</v>
      </c>
      <c r="Z95">
        <f t="shared" si="20"/>
        <v>0.11999999999999758</v>
      </c>
      <c r="AA95">
        <f t="shared" si="21"/>
        <v>23.879999999999519</v>
      </c>
      <c r="AB95" s="37">
        <v>0.01</v>
      </c>
      <c r="AC95">
        <f t="shared" si="22"/>
        <v>0.23879999999999521</v>
      </c>
      <c r="AD95">
        <f t="shared" si="23"/>
        <v>23.641199999999525</v>
      </c>
      <c r="AE95">
        <f t="shared" si="24"/>
        <v>-77.863800000000467</v>
      </c>
      <c r="AF95" s="47">
        <f t="shared" si="25"/>
        <v>-0.77863800000000472</v>
      </c>
      <c r="AI95" s="39">
        <f t="shared" si="26"/>
        <v>-0.76000000000000489</v>
      </c>
      <c r="AJ95" s="47">
        <f t="shared" si="27"/>
        <v>-0.77863800000000472</v>
      </c>
      <c r="AK95" s="62">
        <f t="shared" si="28"/>
        <v>1.0245236842105259</v>
      </c>
    </row>
    <row r="96" spans="16:37" x14ac:dyDescent="0.2">
      <c r="P96">
        <v>100</v>
      </c>
      <c r="Q96" s="2">
        <v>5.0000000000000001E-3</v>
      </c>
      <c r="R96">
        <f t="shared" si="15"/>
        <v>0.5</v>
      </c>
      <c r="S96">
        <f t="shared" si="16"/>
        <v>100.5</v>
      </c>
      <c r="T96" s="37">
        <v>0.01</v>
      </c>
      <c r="U96">
        <f t="shared" si="17"/>
        <v>1.0050000000000001</v>
      </c>
      <c r="V96">
        <f t="shared" si="18"/>
        <v>101.505</v>
      </c>
      <c r="W96" s="37">
        <f t="shared" si="29"/>
        <v>-0.75750000000000495</v>
      </c>
      <c r="X96">
        <f t="shared" si="19"/>
        <v>24.249999999999503</v>
      </c>
      <c r="Y96" s="2">
        <v>5.0000000000000001E-3</v>
      </c>
      <c r="Z96">
        <f t="shared" si="20"/>
        <v>0.12124999999999751</v>
      </c>
      <c r="AA96">
        <f t="shared" si="21"/>
        <v>24.128749999999506</v>
      </c>
      <c r="AB96" s="37">
        <v>0.01</v>
      </c>
      <c r="AC96">
        <f t="shared" si="22"/>
        <v>0.24128749999999508</v>
      </c>
      <c r="AD96">
        <f t="shared" si="23"/>
        <v>23.887462499999511</v>
      </c>
      <c r="AE96">
        <f t="shared" si="24"/>
        <v>-77.617537500000481</v>
      </c>
      <c r="AF96" s="47">
        <f t="shared" si="25"/>
        <v>-0.77617537500000477</v>
      </c>
      <c r="AI96" s="39">
        <f t="shared" si="26"/>
        <v>-0.75750000000000495</v>
      </c>
      <c r="AJ96" s="47">
        <f t="shared" si="27"/>
        <v>-0.77617537500000477</v>
      </c>
      <c r="AK96" s="62">
        <f t="shared" si="28"/>
        <v>1.0246539603960392</v>
      </c>
    </row>
    <row r="97" spans="16:37" x14ac:dyDescent="0.2">
      <c r="P97">
        <v>100</v>
      </c>
      <c r="Q97" s="2">
        <v>5.0000000000000001E-3</v>
      </c>
      <c r="R97">
        <f t="shared" si="15"/>
        <v>0.5</v>
      </c>
      <c r="S97">
        <f t="shared" si="16"/>
        <v>100.5</v>
      </c>
      <c r="T97" s="37">
        <v>0.01</v>
      </c>
      <c r="U97">
        <f t="shared" si="17"/>
        <v>1.0050000000000001</v>
      </c>
      <c r="V97">
        <f t="shared" si="18"/>
        <v>101.505</v>
      </c>
      <c r="W97" s="37">
        <f t="shared" si="29"/>
        <v>-0.755000000000005</v>
      </c>
      <c r="X97">
        <f t="shared" si="19"/>
        <v>24.499999999999503</v>
      </c>
      <c r="Y97" s="2">
        <v>5.0000000000000001E-3</v>
      </c>
      <c r="Z97">
        <f t="shared" si="20"/>
        <v>0.12249999999999751</v>
      </c>
      <c r="AA97">
        <f t="shared" si="21"/>
        <v>24.377499999999504</v>
      </c>
      <c r="AB97" s="37">
        <v>0.01</v>
      </c>
      <c r="AC97">
        <f t="shared" si="22"/>
        <v>0.24377499999999505</v>
      </c>
      <c r="AD97">
        <f t="shared" si="23"/>
        <v>24.133724999999508</v>
      </c>
      <c r="AE97">
        <f t="shared" si="24"/>
        <v>-77.37127500000048</v>
      </c>
      <c r="AF97" s="47">
        <f t="shared" si="25"/>
        <v>-0.77371275000000483</v>
      </c>
      <c r="AI97" s="39">
        <f t="shared" si="26"/>
        <v>-0.755000000000005</v>
      </c>
      <c r="AJ97" s="47">
        <f t="shared" si="27"/>
        <v>-0.77371275000000483</v>
      </c>
      <c r="AK97" s="62">
        <f t="shared" si="28"/>
        <v>1.0247850993377479</v>
      </c>
    </row>
    <row r="98" spans="16:37" x14ac:dyDescent="0.2">
      <c r="P98">
        <v>100</v>
      </c>
      <c r="Q98" s="2">
        <v>5.0000000000000001E-3</v>
      </c>
      <c r="R98">
        <f t="shared" si="15"/>
        <v>0.5</v>
      </c>
      <c r="S98">
        <f t="shared" si="16"/>
        <v>100.5</v>
      </c>
      <c r="T98" s="37">
        <v>0.01</v>
      </c>
      <c r="U98">
        <f t="shared" si="17"/>
        <v>1.0050000000000001</v>
      </c>
      <c r="V98">
        <f t="shared" si="18"/>
        <v>101.505</v>
      </c>
      <c r="W98" s="37">
        <f t="shared" si="29"/>
        <v>-0.75250000000000505</v>
      </c>
      <c r="X98">
        <f t="shared" si="19"/>
        <v>24.749999999999488</v>
      </c>
      <c r="Y98" s="2">
        <v>5.0000000000000001E-3</v>
      </c>
      <c r="Z98">
        <f t="shared" si="20"/>
        <v>0.12374999999999745</v>
      </c>
      <c r="AA98">
        <f t="shared" si="21"/>
        <v>24.626249999999491</v>
      </c>
      <c r="AB98" s="37">
        <v>0.01</v>
      </c>
      <c r="AC98">
        <f t="shared" si="22"/>
        <v>0.24626249999999492</v>
      </c>
      <c r="AD98">
        <f t="shared" si="23"/>
        <v>24.379987499999498</v>
      </c>
      <c r="AE98">
        <f t="shared" si="24"/>
        <v>-77.125012500000494</v>
      </c>
      <c r="AF98" s="47">
        <f t="shared" si="25"/>
        <v>-0.77125012500000489</v>
      </c>
      <c r="AI98" s="39">
        <f t="shared" si="26"/>
        <v>-0.75250000000000505</v>
      </c>
      <c r="AJ98" s="47">
        <f t="shared" si="27"/>
        <v>-0.77125012500000489</v>
      </c>
      <c r="AK98" s="62">
        <f t="shared" si="28"/>
        <v>1.0249171096345511</v>
      </c>
    </row>
    <row r="99" spans="16:37" x14ac:dyDescent="0.2">
      <c r="P99">
        <v>100</v>
      </c>
      <c r="Q99" s="2">
        <v>5.0000000000000001E-3</v>
      </c>
      <c r="R99">
        <f t="shared" si="15"/>
        <v>0.5</v>
      </c>
      <c r="S99">
        <f t="shared" si="16"/>
        <v>100.5</v>
      </c>
      <c r="T99" s="37">
        <v>0.01</v>
      </c>
      <c r="U99">
        <f t="shared" si="17"/>
        <v>1.0050000000000001</v>
      </c>
      <c r="V99">
        <f t="shared" si="18"/>
        <v>101.505</v>
      </c>
      <c r="W99" s="37">
        <f t="shared" si="29"/>
        <v>-0.75000000000000511</v>
      </c>
      <c r="X99">
        <f t="shared" si="19"/>
        <v>24.999999999999488</v>
      </c>
      <c r="Y99" s="2">
        <v>5.0000000000000001E-3</v>
      </c>
      <c r="Z99">
        <f t="shared" si="20"/>
        <v>0.12499999999999745</v>
      </c>
      <c r="AA99">
        <f t="shared" si="21"/>
        <v>24.874999999999492</v>
      </c>
      <c r="AB99" s="37">
        <v>0.01</v>
      </c>
      <c r="AC99">
        <f t="shared" si="22"/>
        <v>0.24874999999999492</v>
      </c>
      <c r="AD99">
        <f t="shared" si="23"/>
        <v>24.626249999999498</v>
      </c>
      <c r="AE99">
        <f t="shared" si="24"/>
        <v>-76.878750000000494</v>
      </c>
      <c r="AF99" s="47">
        <f t="shared" si="25"/>
        <v>-0.76878750000000495</v>
      </c>
      <c r="AI99" s="39">
        <f t="shared" si="26"/>
        <v>-0.75000000000000511</v>
      </c>
      <c r="AJ99" s="47">
        <f t="shared" si="27"/>
        <v>-0.76878750000000495</v>
      </c>
      <c r="AK99" s="62">
        <f t="shared" si="28"/>
        <v>1.0250499999999996</v>
      </c>
    </row>
    <row r="100" spans="16:37" x14ac:dyDescent="0.2">
      <c r="P100">
        <v>100</v>
      </c>
      <c r="Q100" s="2">
        <v>5.0000000000000001E-3</v>
      </c>
      <c r="R100">
        <f t="shared" si="15"/>
        <v>0.5</v>
      </c>
      <c r="S100">
        <f t="shared" si="16"/>
        <v>100.5</v>
      </c>
      <c r="T100" s="37">
        <v>0.01</v>
      </c>
      <c r="U100">
        <f t="shared" si="17"/>
        <v>1.0050000000000001</v>
      </c>
      <c r="V100">
        <f t="shared" si="18"/>
        <v>101.505</v>
      </c>
      <c r="W100" s="37">
        <f t="shared" si="29"/>
        <v>-0.74750000000000516</v>
      </c>
      <c r="X100">
        <f t="shared" si="19"/>
        <v>25.249999999999488</v>
      </c>
      <c r="Y100" s="2">
        <v>5.0000000000000001E-3</v>
      </c>
      <c r="Z100">
        <f t="shared" si="20"/>
        <v>0.12624999999999745</v>
      </c>
      <c r="AA100">
        <f t="shared" si="21"/>
        <v>25.12374999999949</v>
      </c>
      <c r="AB100" s="37">
        <v>0.01</v>
      </c>
      <c r="AC100">
        <f t="shared" si="22"/>
        <v>0.2512374999999949</v>
      </c>
      <c r="AD100">
        <f t="shared" si="23"/>
        <v>24.872512499999495</v>
      </c>
      <c r="AE100">
        <f t="shared" si="24"/>
        <v>-76.632487500000508</v>
      </c>
      <c r="AF100" s="47">
        <f t="shared" si="25"/>
        <v>-0.76632487500000512</v>
      </c>
      <c r="AI100" s="39">
        <f t="shared" si="26"/>
        <v>-0.74750000000000516</v>
      </c>
      <c r="AJ100" s="47">
        <f t="shared" si="27"/>
        <v>-0.76632487500000512</v>
      </c>
      <c r="AK100" s="62">
        <f t="shared" si="28"/>
        <v>1.0251837792642138</v>
      </c>
    </row>
    <row r="101" spans="16:37" x14ac:dyDescent="0.2">
      <c r="P101">
        <v>100</v>
      </c>
      <c r="Q101" s="2">
        <v>5.0000000000000001E-3</v>
      </c>
      <c r="R101">
        <f t="shared" si="15"/>
        <v>0.5</v>
      </c>
      <c r="S101">
        <f t="shared" si="16"/>
        <v>100.5</v>
      </c>
      <c r="T101" s="37">
        <v>0.01</v>
      </c>
      <c r="U101">
        <f t="shared" si="17"/>
        <v>1.0050000000000001</v>
      </c>
      <c r="V101">
        <f t="shared" si="18"/>
        <v>101.505</v>
      </c>
      <c r="W101" s="37">
        <f t="shared" si="29"/>
        <v>-0.74500000000000521</v>
      </c>
      <c r="X101">
        <f t="shared" si="19"/>
        <v>25.499999999999474</v>
      </c>
      <c r="Y101" s="2">
        <v>5.0000000000000001E-3</v>
      </c>
      <c r="Z101">
        <f t="shared" si="20"/>
        <v>0.12749999999999737</v>
      </c>
      <c r="AA101">
        <f t="shared" si="21"/>
        <v>25.372499999999476</v>
      </c>
      <c r="AB101" s="37">
        <v>0.01</v>
      </c>
      <c r="AC101">
        <f t="shared" si="22"/>
        <v>0.25372499999999476</v>
      </c>
      <c r="AD101">
        <f t="shared" si="23"/>
        <v>25.118774999999481</v>
      </c>
      <c r="AE101">
        <f t="shared" si="24"/>
        <v>-76.386225000000508</v>
      </c>
      <c r="AF101" s="47">
        <f t="shared" si="25"/>
        <v>-0.76386225000000507</v>
      </c>
      <c r="AI101" s="39">
        <f t="shared" si="26"/>
        <v>-0.74500000000000521</v>
      </c>
      <c r="AJ101" s="47">
        <f t="shared" si="27"/>
        <v>-0.76386225000000507</v>
      </c>
      <c r="AK101" s="62">
        <f t="shared" si="28"/>
        <v>1.0253184563758386</v>
      </c>
    </row>
    <row r="102" spans="16:37" x14ac:dyDescent="0.2">
      <c r="P102">
        <v>100</v>
      </c>
      <c r="Q102" s="2">
        <v>5.0000000000000001E-3</v>
      </c>
      <c r="R102">
        <f t="shared" si="15"/>
        <v>0.5</v>
      </c>
      <c r="S102">
        <f t="shared" si="16"/>
        <v>100.5</v>
      </c>
      <c r="T102" s="37">
        <v>0.01</v>
      </c>
      <c r="U102">
        <f t="shared" si="17"/>
        <v>1.0050000000000001</v>
      </c>
      <c r="V102">
        <f t="shared" si="18"/>
        <v>101.505</v>
      </c>
      <c r="W102" s="37">
        <f t="shared" si="29"/>
        <v>-0.74250000000000527</v>
      </c>
      <c r="X102">
        <f t="shared" si="19"/>
        <v>25.749999999999474</v>
      </c>
      <c r="Y102" s="2">
        <v>5.0000000000000001E-3</v>
      </c>
      <c r="Z102">
        <f t="shared" si="20"/>
        <v>0.12874999999999737</v>
      </c>
      <c r="AA102">
        <f t="shared" si="21"/>
        <v>25.621249999999478</v>
      </c>
      <c r="AB102" s="37">
        <v>0.01</v>
      </c>
      <c r="AC102">
        <f t="shared" si="22"/>
        <v>0.25621249999999479</v>
      </c>
      <c r="AD102">
        <f t="shared" si="23"/>
        <v>25.365037499999485</v>
      </c>
      <c r="AE102">
        <f t="shared" si="24"/>
        <v>-76.139962500000507</v>
      </c>
      <c r="AF102" s="47">
        <f t="shared" si="25"/>
        <v>-0.76139962500000502</v>
      </c>
      <c r="AI102" s="39">
        <f t="shared" si="26"/>
        <v>-0.74250000000000527</v>
      </c>
      <c r="AJ102" s="47">
        <f t="shared" si="27"/>
        <v>-0.76139962500000502</v>
      </c>
      <c r="AK102" s="62">
        <f t="shared" si="28"/>
        <v>1.02545404040404</v>
      </c>
    </row>
    <row r="103" spans="16:37" x14ac:dyDescent="0.2">
      <c r="P103">
        <v>100</v>
      </c>
      <c r="Q103" s="2">
        <v>5.0000000000000001E-3</v>
      </c>
      <c r="R103">
        <f t="shared" si="15"/>
        <v>0.5</v>
      </c>
      <c r="S103">
        <f t="shared" si="16"/>
        <v>100.5</v>
      </c>
      <c r="T103" s="37">
        <v>0.01</v>
      </c>
      <c r="U103">
        <f t="shared" si="17"/>
        <v>1.0050000000000001</v>
      </c>
      <c r="V103">
        <f t="shared" si="18"/>
        <v>101.505</v>
      </c>
      <c r="W103" s="37">
        <f t="shared" si="29"/>
        <v>-0.74000000000000532</v>
      </c>
      <c r="X103">
        <f t="shared" si="19"/>
        <v>25.999999999999474</v>
      </c>
      <c r="Y103" s="2">
        <v>5.0000000000000001E-3</v>
      </c>
      <c r="Z103">
        <f t="shared" si="20"/>
        <v>0.12999999999999737</v>
      </c>
      <c r="AA103">
        <f t="shared" si="21"/>
        <v>25.869999999999475</v>
      </c>
      <c r="AB103" s="37">
        <v>0.01</v>
      </c>
      <c r="AC103">
        <f t="shared" si="22"/>
        <v>0.25869999999999477</v>
      </c>
      <c r="AD103">
        <f t="shared" si="23"/>
        <v>25.611299999999481</v>
      </c>
      <c r="AE103">
        <f t="shared" si="24"/>
        <v>-75.893700000000507</v>
      </c>
      <c r="AF103" s="47">
        <f t="shared" si="25"/>
        <v>-0.75893700000000508</v>
      </c>
      <c r="AI103" s="39">
        <f t="shared" si="26"/>
        <v>-0.74000000000000532</v>
      </c>
      <c r="AJ103" s="47">
        <f t="shared" si="27"/>
        <v>-0.75893700000000508</v>
      </c>
      <c r="AK103" s="62">
        <f t="shared" si="28"/>
        <v>1.0255905405405401</v>
      </c>
    </row>
    <row r="104" spans="16:37" x14ac:dyDescent="0.2">
      <c r="P104">
        <v>100</v>
      </c>
      <c r="Q104" s="2">
        <v>5.0000000000000001E-3</v>
      </c>
      <c r="R104">
        <f t="shared" si="15"/>
        <v>0.5</v>
      </c>
      <c r="S104">
        <f t="shared" si="16"/>
        <v>100.5</v>
      </c>
      <c r="T104" s="37">
        <v>0.01</v>
      </c>
      <c r="U104">
        <f t="shared" si="17"/>
        <v>1.0050000000000001</v>
      </c>
      <c r="V104">
        <f t="shared" si="18"/>
        <v>101.505</v>
      </c>
      <c r="W104" s="37">
        <f t="shared" si="29"/>
        <v>-0.73750000000000537</v>
      </c>
      <c r="X104">
        <f t="shared" si="19"/>
        <v>26.24999999999946</v>
      </c>
      <c r="Y104" s="2">
        <v>5.0000000000000001E-3</v>
      </c>
      <c r="Z104">
        <f t="shared" si="20"/>
        <v>0.13124999999999731</v>
      </c>
      <c r="AA104">
        <f t="shared" si="21"/>
        <v>26.118749999999462</v>
      </c>
      <c r="AB104" s="37">
        <v>0.01</v>
      </c>
      <c r="AC104">
        <f t="shared" si="22"/>
        <v>0.26118749999999463</v>
      </c>
      <c r="AD104">
        <f t="shared" si="23"/>
        <v>25.857562499999467</v>
      </c>
      <c r="AE104">
        <f t="shared" si="24"/>
        <v>-75.647437500000535</v>
      </c>
      <c r="AF104" s="47">
        <f t="shared" si="25"/>
        <v>-0.75647437500000536</v>
      </c>
      <c r="AI104" s="39">
        <f t="shared" si="26"/>
        <v>-0.73750000000000537</v>
      </c>
      <c r="AJ104" s="47">
        <f t="shared" si="27"/>
        <v>-0.75647437500000536</v>
      </c>
      <c r="AK104" s="62">
        <f t="shared" si="28"/>
        <v>1.0257279661016947</v>
      </c>
    </row>
    <row r="105" spans="16:37" x14ac:dyDescent="0.2">
      <c r="P105">
        <v>100</v>
      </c>
      <c r="Q105" s="2">
        <v>5.0000000000000001E-3</v>
      </c>
      <c r="R105">
        <f t="shared" si="15"/>
        <v>0.5</v>
      </c>
      <c r="S105">
        <f t="shared" si="16"/>
        <v>100.5</v>
      </c>
      <c r="T105" s="37">
        <v>0.01</v>
      </c>
      <c r="U105">
        <f t="shared" si="17"/>
        <v>1.0050000000000001</v>
      </c>
      <c r="V105">
        <f t="shared" si="18"/>
        <v>101.505</v>
      </c>
      <c r="W105" s="37">
        <f t="shared" si="29"/>
        <v>-0.73500000000000543</v>
      </c>
      <c r="X105">
        <f t="shared" si="19"/>
        <v>26.49999999999946</v>
      </c>
      <c r="Y105" s="2">
        <v>5.0000000000000001E-3</v>
      </c>
      <c r="Z105">
        <f t="shared" si="20"/>
        <v>0.13249999999999731</v>
      </c>
      <c r="AA105">
        <f t="shared" si="21"/>
        <v>26.367499999999463</v>
      </c>
      <c r="AB105" s="37">
        <v>0.01</v>
      </c>
      <c r="AC105">
        <f t="shared" si="22"/>
        <v>0.26367499999999466</v>
      </c>
      <c r="AD105">
        <f t="shared" si="23"/>
        <v>26.103824999999468</v>
      </c>
      <c r="AE105">
        <f t="shared" si="24"/>
        <v>-75.401175000000535</v>
      </c>
      <c r="AF105" s="47">
        <f t="shared" si="25"/>
        <v>-0.75401175000000531</v>
      </c>
      <c r="AI105" s="39">
        <f t="shared" si="26"/>
        <v>-0.73500000000000543</v>
      </c>
      <c r="AJ105" s="47">
        <f t="shared" si="27"/>
        <v>-0.75401175000000531</v>
      </c>
      <c r="AK105" s="62">
        <f t="shared" si="28"/>
        <v>1.0258663265306118</v>
      </c>
    </row>
    <row r="106" spans="16:37" x14ac:dyDescent="0.2">
      <c r="P106">
        <v>100</v>
      </c>
      <c r="Q106" s="2">
        <v>5.0000000000000001E-3</v>
      </c>
      <c r="R106">
        <f t="shared" ref="R106:R169" si="30">P106*Q106</f>
        <v>0.5</v>
      </c>
      <c r="S106">
        <f t="shared" ref="S106:S169" si="31">P106+R106</f>
        <v>100.5</v>
      </c>
      <c r="T106" s="37">
        <v>0.01</v>
      </c>
      <c r="U106">
        <f t="shared" ref="U106:U169" si="32">S106*T106</f>
        <v>1.0050000000000001</v>
      </c>
      <c r="V106">
        <f t="shared" ref="V106:V169" si="33">S106+U106</f>
        <v>101.505</v>
      </c>
      <c r="W106" s="37">
        <f t="shared" si="29"/>
        <v>-0.73250000000000548</v>
      </c>
      <c r="X106">
        <f t="shared" ref="X106:X169" si="34">P106+(P106*W106)</f>
        <v>26.749999999999446</v>
      </c>
      <c r="Y106" s="2">
        <v>5.0000000000000001E-3</v>
      </c>
      <c r="Z106">
        <f t="shared" ref="Z106:Z169" si="35">X106*Y106</f>
        <v>0.13374999999999723</v>
      </c>
      <c r="AA106">
        <f t="shared" ref="AA106:AA169" si="36">X106-Z106</f>
        <v>26.61624999999945</v>
      </c>
      <c r="AB106" s="37">
        <v>0.01</v>
      </c>
      <c r="AC106">
        <f t="shared" ref="AC106:AC169" si="37">AA106*AB106</f>
        <v>0.26616249999999453</v>
      </c>
      <c r="AD106">
        <f t="shared" ref="AD106:AD169" si="38">AA106-AC106</f>
        <v>26.350087499999457</v>
      </c>
      <c r="AE106">
        <f t="shared" ref="AE106:AE169" si="39">AD106-V106</f>
        <v>-75.154912500000535</v>
      </c>
      <c r="AF106" s="47">
        <f t="shared" ref="AF106:AF169" si="40">AE106/P106</f>
        <v>-0.75154912500000537</v>
      </c>
      <c r="AI106" s="39">
        <f t="shared" si="26"/>
        <v>-0.73250000000000548</v>
      </c>
      <c r="AJ106" s="47">
        <f t="shared" si="27"/>
        <v>-0.75154912500000537</v>
      </c>
      <c r="AK106" s="62">
        <f t="shared" si="28"/>
        <v>1.0260056313993171</v>
      </c>
    </row>
    <row r="107" spans="16:37" x14ac:dyDescent="0.2">
      <c r="P107">
        <v>100</v>
      </c>
      <c r="Q107" s="2">
        <v>5.0000000000000001E-3</v>
      </c>
      <c r="R107">
        <f t="shared" si="30"/>
        <v>0.5</v>
      </c>
      <c r="S107">
        <f t="shared" si="31"/>
        <v>100.5</v>
      </c>
      <c r="T107" s="37">
        <v>0.01</v>
      </c>
      <c r="U107">
        <f t="shared" si="32"/>
        <v>1.0050000000000001</v>
      </c>
      <c r="V107">
        <f t="shared" si="33"/>
        <v>101.505</v>
      </c>
      <c r="W107" s="37">
        <f t="shared" si="29"/>
        <v>-0.73000000000000553</v>
      </c>
      <c r="X107">
        <f t="shared" si="34"/>
        <v>26.999999999999446</v>
      </c>
      <c r="Y107" s="2">
        <v>5.0000000000000001E-3</v>
      </c>
      <c r="Z107">
        <f t="shared" si="35"/>
        <v>0.13499999999999723</v>
      </c>
      <c r="AA107">
        <f t="shared" si="36"/>
        <v>26.864999999999448</v>
      </c>
      <c r="AB107" s="37">
        <v>0.01</v>
      </c>
      <c r="AC107">
        <f t="shared" si="37"/>
        <v>0.2686499999999945</v>
      </c>
      <c r="AD107">
        <f t="shared" si="38"/>
        <v>26.596349999999454</v>
      </c>
      <c r="AE107">
        <f t="shared" si="39"/>
        <v>-74.908650000000534</v>
      </c>
      <c r="AF107" s="47">
        <f t="shared" si="40"/>
        <v>-0.74908650000000532</v>
      </c>
      <c r="AI107" s="39">
        <f t="shared" si="26"/>
        <v>-0.73000000000000553</v>
      </c>
      <c r="AJ107" s="47">
        <f t="shared" si="27"/>
        <v>-0.74908650000000532</v>
      </c>
      <c r="AK107" s="62">
        <f t="shared" si="28"/>
        <v>1.0261458904109584</v>
      </c>
    </row>
    <row r="108" spans="16:37" x14ac:dyDescent="0.2">
      <c r="P108">
        <v>100</v>
      </c>
      <c r="Q108" s="2">
        <v>5.0000000000000001E-3</v>
      </c>
      <c r="R108">
        <f t="shared" si="30"/>
        <v>0.5</v>
      </c>
      <c r="S108">
        <f t="shared" si="31"/>
        <v>100.5</v>
      </c>
      <c r="T108" s="37">
        <v>0.01</v>
      </c>
      <c r="U108">
        <f t="shared" si="32"/>
        <v>1.0050000000000001</v>
      </c>
      <c r="V108">
        <f t="shared" si="33"/>
        <v>101.505</v>
      </c>
      <c r="W108" s="37">
        <f t="shared" si="29"/>
        <v>-0.72750000000000559</v>
      </c>
      <c r="X108">
        <f t="shared" si="34"/>
        <v>27.249999999999446</v>
      </c>
      <c r="Y108" s="2">
        <v>5.0000000000000001E-3</v>
      </c>
      <c r="Z108">
        <f t="shared" si="35"/>
        <v>0.13624999999999723</v>
      </c>
      <c r="AA108">
        <f t="shared" si="36"/>
        <v>27.113749999999449</v>
      </c>
      <c r="AB108" s="37">
        <v>0.01</v>
      </c>
      <c r="AC108">
        <f t="shared" si="37"/>
        <v>0.27113749999999448</v>
      </c>
      <c r="AD108">
        <f t="shared" si="38"/>
        <v>26.842612499999454</v>
      </c>
      <c r="AE108">
        <f t="shared" si="39"/>
        <v>-74.662387500000534</v>
      </c>
      <c r="AF108" s="47">
        <f t="shared" si="40"/>
        <v>-0.74662387500000538</v>
      </c>
      <c r="AI108" s="39">
        <f t="shared" si="26"/>
        <v>-0.72750000000000559</v>
      </c>
      <c r="AJ108" s="47">
        <f t="shared" si="27"/>
        <v>-0.74662387500000538</v>
      </c>
      <c r="AK108" s="62">
        <f t="shared" si="28"/>
        <v>1.0262871134020615</v>
      </c>
    </row>
    <row r="109" spans="16:37" x14ac:dyDescent="0.2">
      <c r="P109">
        <v>100</v>
      </c>
      <c r="Q109" s="2">
        <v>5.0000000000000001E-3</v>
      </c>
      <c r="R109">
        <f t="shared" si="30"/>
        <v>0.5</v>
      </c>
      <c r="S109">
        <f t="shared" si="31"/>
        <v>100.5</v>
      </c>
      <c r="T109" s="37">
        <v>0.01</v>
      </c>
      <c r="U109">
        <f t="shared" si="32"/>
        <v>1.0050000000000001</v>
      </c>
      <c r="V109">
        <f t="shared" si="33"/>
        <v>101.505</v>
      </c>
      <c r="W109" s="37">
        <f t="shared" si="29"/>
        <v>-0.72500000000000564</v>
      </c>
      <c r="X109">
        <f t="shared" si="34"/>
        <v>27.499999999999432</v>
      </c>
      <c r="Y109" s="2">
        <v>5.0000000000000001E-3</v>
      </c>
      <c r="Z109">
        <f t="shared" si="35"/>
        <v>0.13749999999999715</v>
      </c>
      <c r="AA109">
        <f t="shared" si="36"/>
        <v>27.362499999999436</v>
      </c>
      <c r="AB109" s="37">
        <v>0.01</v>
      </c>
      <c r="AC109">
        <f t="shared" si="37"/>
        <v>0.27362499999999434</v>
      </c>
      <c r="AD109">
        <f t="shared" si="38"/>
        <v>27.08887499999944</v>
      </c>
      <c r="AE109">
        <f t="shared" si="39"/>
        <v>-74.416125000000562</v>
      </c>
      <c r="AF109" s="47">
        <f t="shared" si="40"/>
        <v>-0.74416125000000566</v>
      </c>
      <c r="AI109" s="39">
        <f t="shared" si="26"/>
        <v>-0.72500000000000564</v>
      </c>
      <c r="AJ109" s="47">
        <f t="shared" si="27"/>
        <v>-0.74416125000000566</v>
      </c>
      <c r="AK109" s="62">
        <f t="shared" si="28"/>
        <v>1.0264293103448274</v>
      </c>
    </row>
    <row r="110" spans="16:37" x14ac:dyDescent="0.2">
      <c r="P110">
        <v>100</v>
      </c>
      <c r="Q110" s="2">
        <v>5.0000000000000001E-3</v>
      </c>
      <c r="R110">
        <f t="shared" si="30"/>
        <v>0.5</v>
      </c>
      <c r="S110">
        <f t="shared" si="31"/>
        <v>100.5</v>
      </c>
      <c r="T110" s="37">
        <v>0.01</v>
      </c>
      <c r="U110">
        <f t="shared" si="32"/>
        <v>1.0050000000000001</v>
      </c>
      <c r="V110">
        <f t="shared" si="33"/>
        <v>101.505</v>
      </c>
      <c r="W110" s="37">
        <f t="shared" si="29"/>
        <v>-0.72250000000000569</v>
      </c>
      <c r="X110">
        <f t="shared" si="34"/>
        <v>27.749999999999432</v>
      </c>
      <c r="Y110" s="2">
        <v>5.0000000000000001E-3</v>
      </c>
      <c r="Z110">
        <f t="shared" si="35"/>
        <v>0.13874999999999715</v>
      </c>
      <c r="AA110">
        <f t="shared" si="36"/>
        <v>27.611249999999433</v>
      </c>
      <c r="AB110" s="37">
        <v>0.01</v>
      </c>
      <c r="AC110">
        <f t="shared" si="37"/>
        <v>0.27611249999999432</v>
      </c>
      <c r="AD110">
        <f t="shared" si="38"/>
        <v>27.335137499999441</v>
      </c>
      <c r="AE110">
        <f t="shared" si="39"/>
        <v>-74.169862500000562</v>
      </c>
      <c r="AF110" s="47">
        <f t="shared" si="40"/>
        <v>-0.74169862500000561</v>
      </c>
      <c r="AI110" s="39">
        <f t="shared" si="26"/>
        <v>-0.72250000000000569</v>
      </c>
      <c r="AJ110" s="47">
        <f t="shared" si="27"/>
        <v>-0.74169862500000561</v>
      </c>
      <c r="AK110" s="62">
        <f t="shared" si="28"/>
        <v>1.0265724913494807</v>
      </c>
    </row>
    <row r="111" spans="16:37" x14ac:dyDescent="0.2">
      <c r="P111">
        <v>100</v>
      </c>
      <c r="Q111" s="2">
        <v>5.0000000000000001E-3</v>
      </c>
      <c r="R111">
        <f t="shared" si="30"/>
        <v>0.5</v>
      </c>
      <c r="S111">
        <f t="shared" si="31"/>
        <v>100.5</v>
      </c>
      <c r="T111" s="37">
        <v>0.01</v>
      </c>
      <c r="U111">
        <f t="shared" si="32"/>
        <v>1.0050000000000001</v>
      </c>
      <c r="V111">
        <f t="shared" si="33"/>
        <v>101.505</v>
      </c>
      <c r="W111" s="37">
        <f t="shared" si="29"/>
        <v>-0.72000000000000575</v>
      </c>
      <c r="X111">
        <f t="shared" si="34"/>
        <v>27.999999999999432</v>
      </c>
      <c r="Y111" s="2">
        <v>5.0000000000000001E-3</v>
      </c>
      <c r="Z111">
        <f t="shared" si="35"/>
        <v>0.13999999999999715</v>
      </c>
      <c r="AA111">
        <f t="shared" si="36"/>
        <v>27.859999999999435</v>
      </c>
      <c r="AB111" s="37">
        <v>0.01</v>
      </c>
      <c r="AC111">
        <f t="shared" si="37"/>
        <v>0.27859999999999435</v>
      </c>
      <c r="AD111">
        <f t="shared" si="38"/>
        <v>27.581399999999441</v>
      </c>
      <c r="AE111">
        <f t="shared" si="39"/>
        <v>-73.923600000000562</v>
      </c>
      <c r="AF111" s="47">
        <f t="shared" si="40"/>
        <v>-0.73923600000000567</v>
      </c>
      <c r="AI111" s="39">
        <f t="shared" si="26"/>
        <v>-0.72000000000000575</v>
      </c>
      <c r="AJ111" s="47">
        <f t="shared" si="27"/>
        <v>-0.73923600000000567</v>
      </c>
      <c r="AK111" s="62">
        <f t="shared" si="28"/>
        <v>1.0267166666666663</v>
      </c>
    </row>
    <row r="112" spans="16:37" x14ac:dyDescent="0.2">
      <c r="P112">
        <v>100</v>
      </c>
      <c r="Q112" s="2">
        <v>5.0000000000000001E-3</v>
      </c>
      <c r="R112">
        <f t="shared" si="30"/>
        <v>0.5</v>
      </c>
      <c r="S112">
        <f t="shared" si="31"/>
        <v>100.5</v>
      </c>
      <c r="T112" s="37">
        <v>0.01</v>
      </c>
      <c r="U112">
        <f t="shared" si="32"/>
        <v>1.0050000000000001</v>
      </c>
      <c r="V112">
        <f t="shared" si="33"/>
        <v>101.505</v>
      </c>
      <c r="W112" s="37">
        <f t="shared" si="29"/>
        <v>-0.7175000000000058</v>
      </c>
      <c r="X112">
        <f t="shared" si="34"/>
        <v>28.249999999999417</v>
      </c>
      <c r="Y112" s="2">
        <v>5.0000000000000001E-3</v>
      </c>
      <c r="Z112">
        <f t="shared" si="35"/>
        <v>0.1412499999999971</v>
      </c>
      <c r="AA112">
        <f t="shared" si="36"/>
        <v>28.108749999999421</v>
      </c>
      <c r="AB112" s="37">
        <v>0.01</v>
      </c>
      <c r="AC112">
        <f t="shared" si="37"/>
        <v>0.28108749999999422</v>
      </c>
      <c r="AD112">
        <f t="shared" si="38"/>
        <v>27.827662499999427</v>
      </c>
      <c r="AE112">
        <f t="shared" si="39"/>
        <v>-73.677337500000561</v>
      </c>
      <c r="AF112" s="47">
        <f t="shared" si="40"/>
        <v>-0.73677337500000561</v>
      </c>
      <c r="AI112" s="39">
        <f t="shared" si="26"/>
        <v>-0.7175000000000058</v>
      </c>
      <c r="AJ112" s="47">
        <f t="shared" si="27"/>
        <v>-0.73677337500000561</v>
      </c>
      <c r="AK112" s="62">
        <f t="shared" si="28"/>
        <v>1.0268618466898949</v>
      </c>
    </row>
    <row r="113" spans="16:37" x14ac:dyDescent="0.2">
      <c r="P113">
        <v>100</v>
      </c>
      <c r="Q113" s="2">
        <v>5.0000000000000001E-3</v>
      </c>
      <c r="R113">
        <f t="shared" si="30"/>
        <v>0.5</v>
      </c>
      <c r="S113">
        <f t="shared" si="31"/>
        <v>100.5</v>
      </c>
      <c r="T113" s="37">
        <v>0.01</v>
      </c>
      <c r="U113">
        <f t="shared" si="32"/>
        <v>1.0050000000000001</v>
      </c>
      <c r="V113">
        <f t="shared" si="33"/>
        <v>101.505</v>
      </c>
      <c r="W113" s="37">
        <f t="shared" si="29"/>
        <v>-0.71500000000000585</v>
      </c>
      <c r="X113">
        <f t="shared" si="34"/>
        <v>28.499999999999417</v>
      </c>
      <c r="Y113" s="2">
        <v>5.0000000000000001E-3</v>
      </c>
      <c r="Z113">
        <f t="shared" si="35"/>
        <v>0.1424999999999971</v>
      </c>
      <c r="AA113">
        <f t="shared" si="36"/>
        <v>28.357499999999419</v>
      </c>
      <c r="AB113" s="37">
        <v>0.01</v>
      </c>
      <c r="AC113">
        <f t="shared" si="37"/>
        <v>0.28357499999999419</v>
      </c>
      <c r="AD113">
        <f t="shared" si="38"/>
        <v>28.073924999999424</v>
      </c>
      <c r="AE113">
        <f t="shared" si="39"/>
        <v>-73.431075000000575</v>
      </c>
      <c r="AF113" s="47">
        <f t="shared" si="40"/>
        <v>-0.73431075000000579</v>
      </c>
      <c r="AI113" s="39">
        <f t="shared" si="26"/>
        <v>-0.71500000000000585</v>
      </c>
      <c r="AJ113" s="47">
        <f t="shared" si="27"/>
        <v>-0.73431075000000579</v>
      </c>
      <c r="AK113" s="62">
        <f t="shared" si="28"/>
        <v>1.0270080419580416</v>
      </c>
    </row>
    <row r="114" spans="16:37" x14ac:dyDescent="0.2">
      <c r="P114">
        <v>100</v>
      </c>
      <c r="Q114" s="2">
        <v>5.0000000000000001E-3</v>
      </c>
      <c r="R114">
        <f t="shared" si="30"/>
        <v>0.5</v>
      </c>
      <c r="S114">
        <f t="shared" si="31"/>
        <v>100.5</v>
      </c>
      <c r="T114" s="37">
        <v>0.01</v>
      </c>
      <c r="U114">
        <f t="shared" si="32"/>
        <v>1.0050000000000001</v>
      </c>
      <c r="V114">
        <f t="shared" si="33"/>
        <v>101.505</v>
      </c>
      <c r="W114" s="37">
        <f t="shared" si="29"/>
        <v>-0.71250000000000591</v>
      </c>
      <c r="X114">
        <f t="shared" si="34"/>
        <v>28.749999999999403</v>
      </c>
      <c r="Y114" s="2">
        <v>5.0000000000000001E-3</v>
      </c>
      <c r="Z114">
        <f t="shared" si="35"/>
        <v>0.14374999999999702</v>
      </c>
      <c r="AA114">
        <f t="shared" si="36"/>
        <v>28.606249999999406</v>
      </c>
      <c r="AB114" s="37">
        <v>0.01</v>
      </c>
      <c r="AC114">
        <f t="shared" si="37"/>
        <v>0.28606249999999406</v>
      </c>
      <c r="AD114">
        <f t="shared" si="38"/>
        <v>28.320187499999413</v>
      </c>
      <c r="AE114">
        <f t="shared" si="39"/>
        <v>-73.184812500000589</v>
      </c>
      <c r="AF114" s="47">
        <f t="shared" si="40"/>
        <v>-0.73184812500000584</v>
      </c>
      <c r="AI114" s="39">
        <f t="shared" si="26"/>
        <v>-0.71250000000000591</v>
      </c>
      <c r="AJ114" s="47">
        <f t="shared" si="27"/>
        <v>-0.73184812500000584</v>
      </c>
      <c r="AK114" s="62">
        <f t="shared" si="28"/>
        <v>1.0271552631578944</v>
      </c>
    </row>
    <row r="115" spans="16:37" x14ac:dyDescent="0.2">
      <c r="P115">
        <v>100</v>
      </c>
      <c r="Q115" s="2">
        <v>5.0000000000000001E-3</v>
      </c>
      <c r="R115">
        <f t="shared" si="30"/>
        <v>0.5</v>
      </c>
      <c r="S115">
        <f t="shared" si="31"/>
        <v>100.5</v>
      </c>
      <c r="T115" s="37">
        <v>0.01</v>
      </c>
      <c r="U115">
        <f t="shared" si="32"/>
        <v>1.0050000000000001</v>
      </c>
      <c r="V115">
        <f t="shared" si="33"/>
        <v>101.505</v>
      </c>
      <c r="W115" s="37">
        <f t="shared" si="29"/>
        <v>-0.71000000000000596</v>
      </c>
      <c r="X115">
        <f t="shared" si="34"/>
        <v>28.999999999999403</v>
      </c>
      <c r="Y115" s="2">
        <v>5.0000000000000001E-3</v>
      </c>
      <c r="Z115">
        <f t="shared" si="35"/>
        <v>0.14499999999999702</v>
      </c>
      <c r="AA115">
        <f t="shared" si="36"/>
        <v>28.854999999999407</v>
      </c>
      <c r="AB115" s="37">
        <v>0.01</v>
      </c>
      <c r="AC115">
        <f t="shared" si="37"/>
        <v>0.28854999999999409</v>
      </c>
      <c r="AD115">
        <f t="shared" si="38"/>
        <v>28.566449999999413</v>
      </c>
      <c r="AE115">
        <f t="shared" si="39"/>
        <v>-72.938550000000589</v>
      </c>
      <c r="AF115" s="47">
        <f t="shared" si="40"/>
        <v>-0.7293855000000059</v>
      </c>
      <c r="AI115" s="39">
        <f t="shared" si="26"/>
        <v>-0.71000000000000596</v>
      </c>
      <c r="AJ115" s="47">
        <f t="shared" si="27"/>
        <v>-0.7293855000000059</v>
      </c>
      <c r="AK115" s="62">
        <f t="shared" si="28"/>
        <v>1.0273035211267603</v>
      </c>
    </row>
    <row r="116" spans="16:37" x14ac:dyDescent="0.2">
      <c r="P116">
        <v>100</v>
      </c>
      <c r="Q116" s="2">
        <v>5.0000000000000001E-3</v>
      </c>
      <c r="R116">
        <f t="shared" si="30"/>
        <v>0.5</v>
      </c>
      <c r="S116">
        <f t="shared" si="31"/>
        <v>100.5</v>
      </c>
      <c r="T116" s="37">
        <v>0.01</v>
      </c>
      <c r="U116">
        <f t="shared" si="32"/>
        <v>1.0050000000000001</v>
      </c>
      <c r="V116">
        <f t="shared" si="33"/>
        <v>101.505</v>
      </c>
      <c r="W116" s="37">
        <f t="shared" si="29"/>
        <v>-0.70750000000000601</v>
      </c>
      <c r="X116">
        <f t="shared" si="34"/>
        <v>29.249999999999403</v>
      </c>
      <c r="Y116" s="2">
        <v>5.0000000000000001E-3</v>
      </c>
      <c r="Z116">
        <f t="shared" si="35"/>
        <v>0.14624999999999702</v>
      </c>
      <c r="AA116">
        <f t="shared" si="36"/>
        <v>29.103749999999405</v>
      </c>
      <c r="AB116" s="37">
        <v>0.01</v>
      </c>
      <c r="AC116">
        <f t="shared" si="37"/>
        <v>0.29103749999999406</v>
      </c>
      <c r="AD116">
        <f t="shared" si="38"/>
        <v>28.81271249999941</v>
      </c>
      <c r="AE116">
        <f t="shared" si="39"/>
        <v>-72.692287500000589</v>
      </c>
      <c r="AF116" s="47">
        <f t="shared" si="40"/>
        <v>-0.72692287500000585</v>
      </c>
      <c r="AI116" s="39">
        <f t="shared" si="26"/>
        <v>-0.70750000000000601</v>
      </c>
      <c r="AJ116" s="47">
        <f t="shared" si="27"/>
        <v>-0.72692287500000585</v>
      </c>
      <c r="AK116" s="62">
        <f t="shared" si="28"/>
        <v>1.0274528268551233</v>
      </c>
    </row>
    <row r="117" spans="16:37" x14ac:dyDescent="0.2">
      <c r="P117">
        <v>100</v>
      </c>
      <c r="Q117" s="2">
        <v>5.0000000000000001E-3</v>
      </c>
      <c r="R117">
        <f t="shared" si="30"/>
        <v>0.5</v>
      </c>
      <c r="S117">
        <f t="shared" si="31"/>
        <v>100.5</v>
      </c>
      <c r="T117" s="37">
        <v>0.01</v>
      </c>
      <c r="U117">
        <f t="shared" si="32"/>
        <v>1.0050000000000001</v>
      </c>
      <c r="V117">
        <f t="shared" si="33"/>
        <v>101.505</v>
      </c>
      <c r="W117" s="37">
        <f t="shared" si="29"/>
        <v>-0.70500000000000607</v>
      </c>
      <c r="X117">
        <f t="shared" si="34"/>
        <v>29.499999999999389</v>
      </c>
      <c r="Y117" s="2">
        <v>5.0000000000000001E-3</v>
      </c>
      <c r="Z117">
        <f t="shared" si="35"/>
        <v>0.14749999999999694</v>
      </c>
      <c r="AA117">
        <f t="shared" si="36"/>
        <v>29.352499999999392</v>
      </c>
      <c r="AB117" s="37">
        <v>0.01</v>
      </c>
      <c r="AC117">
        <f t="shared" si="37"/>
        <v>0.29352499999999393</v>
      </c>
      <c r="AD117">
        <f t="shared" si="38"/>
        <v>29.058974999999396</v>
      </c>
      <c r="AE117">
        <f t="shared" si="39"/>
        <v>-72.446025000000603</v>
      </c>
      <c r="AF117" s="47">
        <f t="shared" si="40"/>
        <v>-0.72446025000000602</v>
      </c>
      <c r="AI117" s="39">
        <f t="shared" si="26"/>
        <v>-0.70500000000000607</v>
      </c>
      <c r="AJ117" s="47">
        <f t="shared" si="27"/>
        <v>-0.72446025000000602</v>
      </c>
      <c r="AK117" s="62">
        <f t="shared" si="28"/>
        <v>1.0276031914893613</v>
      </c>
    </row>
    <row r="118" spans="16:37" x14ac:dyDescent="0.2">
      <c r="P118">
        <v>100</v>
      </c>
      <c r="Q118" s="2">
        <v>5.0000000000000001E-3</v>
      </c>
      <c r="R118">
        <f t="shared" si="30"/>
        <v>0.5</v>
      </c>
      <c r="S118">
        <f t="shared" si="31"/>
        <v>100.5</v>
      </c>
      <c r="T118" s="37">
        <v>0.01</v>
      </c>
      <c r="U118">
        <f t="shared" si="32"/>
        <v>1.0050000000000001</v>
      </c>
      <c r="V118">
        <f t="shared" si="33"/>
        <v>101.505</v>
      </c>
      <c r="W118" s="37">
        <f t="shared" si="29"/>
        <v>-0.70250000000000612</v>
      </c>
      <c r="X118">
        <f t="shared" si="34"/>
        <v>29.749999999999389</v>
      </c>
      <c r="Y118" s="2">
        <v>5.0000000000000001E-3</v>
      </c>
      <c r="Z118">
        <f t="shared" si="35"/>
        <v>0.14874999999999694</v>
      </c>
      <c r="AA118">
        <f t="shared" si="36"/>
        <v>29.601249999999393</v>
      </c>
      <c r="AB118" s="37">
        <v>0.01</v>
      </c>
      <c r="AC118">
        <f t="shared" si="37"/>
        <v>0.29601249999999396</v>
      </c>
      <c r="AD118">
        <f t="shared" si="38"/>
        <v>29.3052374999994</v>
      </c>
      <c r="AE118">
        <f t="shared" si="39"/>
        <v>-72.199762500000588</v>
      </c>
      <c r="AF118" s="47">
        <f t="shared" si="40"/>
        <v>-0.72199762500000586</v>
      </c>
      <c r="AI118" s="39">
        <f t="shared" si="26"/>
        <v>-0.70250000000000612</v>
      </c>
      <c r="AJ118" s="47">
        <f t="shared" si="27"/>
        <v>-0.72199762500000586</v>
      </c>
      <c r="AK118" s="62">
        <f t="shared" si="28"/>
        <v>1.027754626334519</v>
      </c>
    </row>
    <row r="119" spans="16:37" x14ac:dyDescent="0.2">
      <c r="P119">
        <v>100</v>
      </c>
      <c r="Q119" s="2">
        <v>5.0000000000000001E-3</v>
      </c>
      <c r="R119">
        <f t="shared" si="30"/>
        <v>0.5</v>
      </c>
      <c r="S119">
        <f t="shared" si="31"/>
        <v>100.5</v>
      </c>
      <c r="T119" s="37">
        <v>0.01</v>
      </c>
      <c r="U119">
        <f t="shared" si="32"/>
        <v>1.0050000000000001</v>
      </c>
      <c r="V119">
        <f t="shared" si="33"/>
        <v>101.505</v>
      </c>
      <c r="W119" s="37">
        <f t="shared" si="29"/>
        <v>-0.70000000000000617</v>
      </c>
      <c r="X119">
        <f t="shared" si="34"/>
        <v>29.999999999999389</v>
      </c>
      <c r="Y119" s="2">
        <v>5.0000000000000001E-3</v>
      </c>
      <c r="Z119">
        <f t="shared" si="35"/>
        <v>0.14999999999999694</v>
      </c>
      <c r="AA119">
        <f t="shared" si="36"/>
        <v>29.84999999999939</v>
      </c>
      <c r="AB119" s="37">
        <v>0.01</v>
      </c>
      <c r="AC119">
        <f t="shared" si="37"/>
        <v>0.29849999999999394</v>
      </c>
      <c r="AD119">
        <f t="shared" si="38"/>
        <v>29.551499999999397</v>
      </c>
      <c r="AE119">
        <f t="shared" si="39"/>
        <v>-71.953500000000602</v>
      </c>
      <c r="AF119" s="47">
        <f t="shared" si="40"/>
        <v>-0.71953500000000603</v>
      </c>
      <c r="AI119" s="39">
        <f t="shared" si="26"/>
        <v>-0.70000000000000617</v>
      </c>
      <c r="AJ119" s="47">
        <f t="shared" si="27"/>
        <v>-0.71953500000000603</v>
      </c>
      <c r="AK119" s="62">
        <f t="shared" si="28"/>
        <v>1.0279071428571425</v>
      </c>
    </row>
    <row r="120" spans="16:37" x14ac:dyDescent="0.2">
      <c r="P120">
        <v>100</v>
      </c>
      <c r="Q120" s="2">
        <v>5.0000000000000001E-3</v>
      </c>
      <c r="R120">
        <f t="shared" si="30"/>
        <v>0.5</v>
      </c>
      <c r="S120">
        <f t="shared" si="31"/>
        <v>100.5</v>
      </c>
      <c r="T120" s="37">
        <v>0.01</v>
      </c>
      <c r="U120">
        <f t="shared" si="32"/>
        <v>1.0050000000000001</v>
      </c>
      <c r="V120">
        <f t="shared" si="33"/>
        <v>101.505</v>
      </c>
      <c r="W120" s="37">
        <f t="shared" si="29"/>
        <v>-0.69750000000000623</v>
      </c>
      <c r="X120">
        <f t="shared" si="34"/>
        <v>30.249999999999375</v>
      </c>
      <c r="Y120" s="2">
        <v>5.0000000000000001E-3</v>
      </c>
      <c r="Z120">
        <f t="shared" si="35"/>
        <v>0.15124999999999689</v>
      </c>
      <c r="AA120">
        <f t="shared" si="36"/>
        <v>30.098749999999377</v>
      </c>
      <c r="AB120" s="37">
        <v>0.01</v>
      </c>
      <c r="AC120">
        <f t="shared" si="37"/>
        <v>0.3009874999999938</v>
      </c>
      <c r="AD120">
        <f t="shared" si="38"/>
        <v>29.797762499999383</v>
      </c>
      <c r="AE120">
        <f t="shared" si="39"/>
        <v>-71.707237500000616</v>
      </c>
      <c r="AF120" s="47">
        <f t="shared" si="40"/>
        <v>-0.7170723750000062</v>
      </c>
      <c r="AI120" s="39">
        <f t="shared" si="26"/>
        <v>-0.69750000000000623</v>
      </c>
      <c r="AJ120" s="47">
        <f t="shared" si="27"/>
        <v>-0.7170723750000062</v>
      </c>
      <c r="AK120" s="62">
        <f t="shared" si="28"/>
        <v>1.0280607526881718</v>
      </c>
    </row>
    <row r="121" spans="16:37" x14ac:dyDescent="0.2">
      <c r="P121">
        <v>100</v>
      </c>
      <c r="Q121" s="2">
        <v>5.0000000000000001E-3</v>
      </c>
      <c r="R121">
        <f t="shared" si="30"/>
        <v>0.5</v>
      </c>
      <c r="S121">
        <f t="shared" si="31"/>
        <v>100.5</v>
      </c>
      <c r="T121" s="37">
        <v>0.01</v>
      </c>
      <c r="U121">
        <f t="shared" si="32"/>
        <v>1.0050000000000001</v>
      </c>
      <c r="V121">
        <f t="shared" si="33"/>
        <v>101.505</v>
      </c>
      <c r="W121" s="37">
        <f t="shared" si="29"/>
        <v>-0.69500000000000628</v>
      </c>
      <c r="X121">
        <f t="shared" si="34"/>
        <v>30.499999999999375</v>
      </c>
      <c r="Y121" s="2">
        <v>5.0000000000000001E-3</v>
      </c>
      <c r="Z121">
        <f t="shared" si="35"/>
        <v>0.15249999999999689</v>
      </c>
      <c r="AA121">
        <f t="shared" si="36"/>
        <v>30.347499999999378</v>
      </c>
      <c r="AB121" s="37">
        <v>0.01</v>
      </c>
      <c r="AC121">
        <f t="shared" si="37"/>
        <v>0.30347499999999378</v>
      </c>
      <c r="AD121">
        <f t="shared" si="38"/>
        <v>30.044024999999383</v>
      </c>
      <c r="AE121">
        <f t="shared" si="39"/>
        <v>-71.460975000000616</v>
      </c>
      <c r="AF121" s="47">
        <f t="shared" si="40"/>
        <v>-0.71460975000000615</v>
      </c>
      <c r="AI121" s="39">
        <f t="shared" si="26"/>
        <v>-0.69500000000000628</v>
      </c>
      <c r="AJ121" s="47">
        <f t="shared" si="27"/>
        <v>-0.71460975000000615</v>
      </c>
      <c r="AK121" s="62">
        <f t="shared" si="28"/>
        <v>1.0282154676258988</v>
      </c>
    </row>
    <row r="122" spans="16:37" x14ac:dyDescent="0.2">
      <c r="P122">
        <v>100</v>
      </c>
      <c r="Q122" s="2">
        <v>5.0000000000000001E-3</v>
      </c>
      <c r="R122">
        <f t="shared" si="30"/>
        <v>0.5</v>
      </c>
      <c r="S122">
        <f t="shared" si="31"/>
        <v>100.5</v>
      </c>
      <c r="T122" s="37">
        <v>0.01</v>
      </c>
      <c r="U122">
        <f t="shared" si="32"/>
        <v>1.0050000000000001</v>
      </c>
      <c r="V122">
        <f t="shared" si="33"/>
        <v>101.505</v>
      </c>
      <c r="W122" s="37">
        <f t="shared" si="29"/>
        <v>-0.69250000000000633</v>
      </c>
      <c r="X122">
        <f t="shared" si="34"/>
        <v>30.749999999999361</v>
      </c>
      <c r="Y122" s="2">
        <v>5.0000000000000001E-3</v>
      </c>
      <c r="Z122">
        <f t="shared" si="35"/>
        <v>0.15374999999999681</v>
      </c>
      <c r="AA122">
        <f t="shared" si="36"/>
        <v>30.596249999999365</v>
      </c>
      <c r="AB122" s="37">
        <v>0.01</v>
      </c>
      <c r="AC122">
        <f t="shared" si="37"/>
        <v>0.30596249999999364</v>
      </c>
      <c r="AD122">
        <f t="shared" si="38"/>
        <v>30.290287499999373</v>
      </c>
      <c r="AE122">
        <f t="shared" si="39"/>
        <v>-71.214712500000616</v>
      </c>
      <c r="AF122" s="47">
        <f t="shared" si="40"/>
        <v>-0.71214712500000621</v>
      </c>
      <c r="AI122" s="39">
        <f t="shared" si="26"/>
        <v>-0.69250000000000633</v>
      </c>
      <c r="AJ122" s="47">
        <f t="shared" si="27"/>
        <v>-0.71214712500000621</v>
      </c>
      <c r="AK122" s="62">
        <f t="shared" si="28"/>
        <v>1.0283712996389887</v>
      </c>
    </row>
    <row r="123" spans="16:37" x14ac:dyDescent="0.2">
      <c r="P123">
        <v>100</v>
      </c>
      <c r="Q123" s="2">
        <v>5.0000000000000001E-3</v>
      </c>
      <c r="R123">
        <f t="shared" si="30"/>
        <v>0.5</v>
      </c>
      <c r="S123">
        <f t="shared" si="31"/>
        <v>100.5</v>
      </c>
      <c r="T123" s="37">
        <v>0.01</v>
      </c>
      <c r="U123">
        <f t="shared" si="32"/>
        <v>1.0050000000000001</v>
      </c>
      <c r="V123">
        <f t="shared" si="33"/>
        <v>101.505</v>
      </c>
      <c r="W123" s="37">
        <f t="shared" si="29"/>
        <v>-0.69000000000000639</v>
      </c>
      <c r="X123">
        <f t="shared" si="34"/>
        <v>30.999999999999361</v>
      </c>
      <c r="Y123" s="2">
        <v>5.0000000000000001E-3</v>
      </c>
      <c r="Z123">
        <f t="shared" si="35"/>
        <v>0.15499999999999681</v>
      </c>
      <c r="AA123">
        <f t="shared" si="36"/>
        <v>30.844999999999363</v>
      </c>
      <c r="AB123" s="37">
        <v>0.01</v>
      </c>
      <c r="AC123">
        <f t="shared" si="37"/>
        <v>0.30844999999999362</v>
      </c>
      <c r="AD123">
        <f t="shared" si="38"/>
        <v>30.536549999999369</v>
      </c>
      <c r="AE123">
        <f t="shared" si="39"/>
        <v>-70.96845000000063</v>
      </c>
      <c r="AF123" s="47">
        <f t="shared" si="40"/>
        <v>-0.70968450000000627</v>
      </c>
      <c r="AI123" s="39">
        <f t="shared" si="26"/>
        <v>-0.69000000000000639</v>
      </c>
      <c r="AJ123" s="47">
        <f t="shared" si="27"/>
        <v>-0.70968450000000627</v>
      </c>
      <c r="AK123" s="62">
        <f t="shared" si="28"/>
        <v>1.0285282608695647</v>
      </c>
    </row>
    <row r="124" spans="16:37" x14ac:dyDescent="0.2">
      <c r="P124">
        <v>100</v>
      </c>
      <c r="Q124" s="2">
        <v>5.0000000000000001E-3</v>
      </c>
      <c r="R124">
        <f t="shared" si="30"/>
        <v>0.5</v>
      </c>
      <c r="S124">
        <f t="shared" si="31"/>
        <v>100.5</v>
      </c>
      <c r="T124" s="37">
        <v>0.01</v>
      </c>
      <c r="U124">
        <f t="shared" si="32"/>
        <v>1.0050000000000001</v>
      </c>
      <c r="V124">
        <f t="shared" si="33"/>
        <v>101.505</v>
      </c>
      <c r="W124" s="37">
        <f t="shared" si="29"/>
        <v>-0.68750000000000644</v>
      </c>
      <c r="X124">
        <f t="shared" si="34"/>
        <v>31.249999999999361</v>
      </c>
      <c r="Y124" s="2">
        <v>5.0000000000000001E-3</v>
      </c>
      <c r="Z124">
        <f t="shared" si="35"/>
        <v>0.15624999999999681</v>
      </c>
      <c r="AA124">
        <f t="shared" si="36"/>
        <v>31.093749999999364</v>
      </c>
      <c r="AB124" s="37">
        <v>0.01</v>
      </c>
      <c r="AC124">
        <f t="shared" si="37"/>
        <v>0.31093749999999365</v>
      </c>
      <c r="AD124">
        <f t="shared" si="38"/>
        <v>30.78281249999937</v>
      </c>
      <c r="AE124">
        <f t="shared" si="39"/>
        <v>-70.722187500000629</v>
      </c>
      <c r="AF124" s="47">
        <f t="shared" si="40"/>
        <v>-0.70722187500000633</v>
      </c>
      <c r="AI124" s="39">
        <f t="shared" si="26"/>
        <v>-0.68750000000000644</v>
      </c>
      <c r="AJ124" s="47">
        <f t="shared" si="27"/>
        <v>-0.70722187500000633</v>
      </c>
      <c r="AK124" s="62">
        <f t="shared" si="28"/>
        <v>1.0286863636363632</v>
      </c>
    </row>
    <row r="125" spans="16:37" x14ac:dyDescent="0.2">
      <c r="P125">
        <v>100</v>
      </c>
      <c r="Q125" s="2">
        <v>5.0000000000000001E-3</v>
      </c>
      <c r="R125">
        <f t="shared" si="30"/>
        <v>0.5</v>
      </c>
      <c r="S125">
        <f t="shared" si="31"/>
        <v>100.5</v>
      </c>
      <c r="T125" s="37">
        <v>0.01</v>
      </c>
      <c r="U125">
        <f t="shared" si="32"/>
        <v>1.0050000000000001</v>
      </c>
      <c r="V125">
        <f t="shared" si="33"/>
        <v>101.505</v>
      </c>
      <c r="W125" s="37">
        <f t="shared" si="29"/>
        <v>-0.68500000000000649</v>
      </c>
      <c r="X125">
        <f t="shared" si="34"/>
        <v>31.499999999999346</v>
      </c>
      <c r="Y125" s="2">
        <v>5.0000000000000001E-3</v>
      </c>
      <c r="Z125">
        <f t="shared" si="35"/>
        <v>0.15749999999999673</v>
      </c>
      <c r="AA125">
        <f t="shared" si="36"/>
        <v>31.342499999999351</v>
      </c>
      <c r="AB125" s="37">
        <v>0.01</v>
      </c>
      <c r="AC125">
        <f t="shared" si="37"/>
        <v>0.31342499999999351</v>
      </c>
      <c r="AD125">
        <f t="shared" si="38"/>
        <v>31.029074999999356</v>
      </c>
      <c r="AE125">
        <f t="shared" si="39"/>
        <v>-70.475925000000643</v>
      </c>
      <c r="AF125" s="47">
        <f t="shared" si="40"/>
        <v>-0.70475925000000639</v>
      </c>
      <c r="AI125" s="39">
        <f t="shared" si="26"/>
        <v>-0.68500000000000649</v>
      </c>
      <c r="AJ125" s="47">
        <f t="shared" si="27"/>
        <v>-0.70475925000000639</v>
      </c>
      <c r="AK125" s="62">
        <f t="shared" si="28"/>
        <v>1.0288456204379557</v>
      </c>
    </row>
    <row r="126" spans="16:37" x14ac:dyDescent="0.2">
      <c r="P126">
        <v>100</v>
      </c>
      <c r="Q126" s="2">
        <v>5.0000000000000001E-3</v>
      </c>
      <c r="R126">
        <f t="shared" si="30"/>
        <v>0.5</v>
      </c>
      <c r="S126">
        <f t="shared" si="31"/>
        <v>100.5</v>
      </c>
      <c r="T126" s="37">
        <v>0.01</v>
      </c>
      <c r="U126">
        <f t="shared" si="32"/>
        <v>1.0050000000000001</v>
      </c>
      <c r="V126">
        <f t="shared" si="33"/>
        <v>101.505</v>
      </c>
      <c r="W126" s="37">
        <f t="shared" si="29"/>
        <v>-0.68250000000000655</v>
      </c>
      <c r="X126">
        <f t="shared" si="34"/>
        <v>31.749999999999346</v>
      </c>
      <c r="Y126" s="2">
        <v>5.0000000000000001E-3</v>
      </c>
      <c r="Z126">
        <f t="shared" si="35"/>
        <v>0.15874999999999673</v>
      </c>
      <c r="AA126">
        <f t="shared" si="36"/>
        <v>31.591249999999349</v>
      </c>
      <c r="AB126" s="37">
        <v>0.01</v>
      </c>
      <c r="AC126">
        <f t="shared" si="37"/>
        <v>0.31591249999999349</v>
      </c>
      <c r="AD126">
        <f t="shared" si="38"/>
        <v>31.275337499999356</v>
      </c>
      <c r="AE126">
        <f t="shared" si="39"/>
        <v>-70.229662500000643</v>
      </c>
      <c r="AF126" s="47">
        <f t="shared" si="40"/>
        <v>-0.70229662500000645</v>
      </c>
      <c r="AI126" s="39">
        <f t="shared" si="26"/>
        <v>-0.68250000000000655</v>
      </c>
      <c r="AJ126" s="47">
        <f t="shared" si="27"/>
        <v>-0.70229662500000645</v>
      </c>
      <c r="AK126" s="62">
        <f t="shared" si="28"/>
        <v>1.0290060439560436</v>
      </c>
    </row>
    <row r="127" spans="16:37" x14ac:dyDescent="0.2">
      <c r="P127">
        <v>100</v>
      </c>
      <c r="Q127" s="2">
        <v>5.0000000000000001E-3</v>
      </c>
      <c r="R127">
        <f t="shared" si="30"/>
        <v>0.5</v>
      </c>
      <c r="S127">
        <f t="shared" si="31"/>
        <v>100.5</v>
      </c>
      <c r="T127" s="37">
        <v>0.01</v>
      </c>
      <c r="U127">
        <f t="shared" si="32"/>
        <v>1.0050000000000001</v>
      </c>
      <c r="V127">
        <f t="shared" si="33"/>
        <v>101.505</v>
      </c>
      <c r="W127" s="37">
        <f t="shared" si="29"/>
        <v>-0.6800000000000066</v>
      </c>
      <c r="X127">
        <f t="shared" si="34"/>
        <v>31.999999999999346</v>
      </c>
      <c r="Y127" s="2">
        <v>5.0000000000000001E-3</v>
      </c>
      <c r="Z127">
        <f t="shared" si="35"/>
        <v>0.15999999999999673</v>
      </c>
      <c r="AA127">
        <f t="shared" si="36"/>
        <v>31.83999999999935</v>
      </c>
      <c r="AB127" s="37">
        <v>0.01</v>
      </c>
      <c r="AC127">
        <f t="shared" si="37"/>
        <v>0.31839999999999352</v>
      </c>
      <c r="AD127">
        <f t="shared" si="38"/>
        <v>31.521599999999356</v>
      </c>
      <c r="AE127">
        <f t="shared" si="39"/>
        <v>-69.983400000000643</v>
      </c>
      <c r="AF127" s="47">
        <f t="shared" si="40"/>
        <v>-0.6998340000000064</v>
      </c>
      <c r="AI127" s="39">
        <f t="shared" si="26"/>
        <v>-0.6800000000000066</v>
      </c>
      <c r="AJ127" s="47">
        <f t="shared" si="27"/>
        <v>-0.6998340000000064</v>
      </c>
      <c r="AK127" s="62">
        <f t="shared" si="28"/>
        <v>1.0291676470588229</v>
      </c>
    </row>
    <row r="128" spans="16:37" x14ac:dyDescent="0.2">
      <c r="P128">
        <v>100</v>
      </c>
      <c r="Q128" s="2">
        <v>5.0000000000000001E-3</v>
      </c>
      <c r="R128">
        <f t="shared" si="30"/>
        <v>0.5</v>
      </c>
      <c r="S128">
        <f t="shared" si="31"/>
        <v>100.5</v>
      </c>
      <c r="T128" s="37">
        <v>0.01</v>
      </c>
      <c r="U128">
        <f t="shared" si="32"/>
        <v>1.0050000000000001</v>
      </c>
      <c r="V128">
        <f t="shared" si="33"/>
        <v>101.505</v>
      </c>
      <c r="W128" s="37">
        <f t="shared" si="29"/>
        <v>-0.67750000000000665</v>
      </c>
      <c r="X128">
        <f t="shared" si="34"/>
        <v>32.249999999999332</v>
      </c>
      <c r="Y128" s="2">
        <v>5.0000000000000001E-3</v>
      </c>
      <c r="Z128">
        <f t="shared" si="35"/>
        <v>0.16124999999999667</v>
      </c>
      <c r="AA128">
        <f t="shared" si="36"/>
        <v>32.088749999999337</v>
      </c>
      <c r="AB128" s="37">
        <v>0.01</v>
      </c>
      <c r="AC128">
        <f t="shared" si="37"/>
        <v>0.32088749999999339</v>
      </c>
      <c r="AD128">
        <f t="shared" si="38"/>
        <v>31.767862499999342</v>
      </c>
      <c r="AE128">
        <f t="shared" si="39"/>
        <v>-69.737137500000657</v>
      </c>
      <c r="AF128" s="47">
        <f t="shared" si="40"/>
        <v>-0.69737137500000657</v>
      </c>
      <c r="AI128" s="39">
        <f t="shared" si="26"/>
        <v>-0.67750000000000665</v>
      </c>
      <c r="AJ128" s="47">
        <f t="shared" si="27"/>
        <v>-0.69737137500000657</v>
      </c>
      <c r="AK128" s="62">
        <f t="shared" si="28"/>
        <v>1.0293304428044276</v>
      </c>
    </row>
    <row r="129" spans="16:37" x14ac:dyDescent="0.2">
      <c r="P129">
        <v>100</v>
      </c>
      <c r="Q129" s="2">
        <v>5.0000000000000001E-3</v>
      </c>
      <c r="R129">
        <f t="shared" si="30"/>
        <v>0.5</v>
      </c>
      <c r="S129">
        <f t="shared" si="31"/>
        <v>100.5</v>
      </c>
      <c r="T129" s="37">
        <v>0.01</v>
      </c>
      <c r="U129">
        <f t="shared" si="32"/>
        <v>1.0050000000000001</v>
      </c>
      <c r="V129">
        <f t="shared" si="33"/>
        <v>101.505</v>
      </c>
      <c r="W129" s="37">
        <f t="shared" si="29"/>
        <v>-0.67500000000000671</v>
      </c>
      <c r="X129">
        <f t="shared" si="34"/>
        <v>32.499999999999332</v>
      </c>
      <c r="Y129" s="2">
        <v>5.0000000000000001E-3</v>
      </c>
      <c r="Z129">
        <f t="shared" si="35"/>
        <v>0.16249999999999667</v>
      </c>
      <c r="AA129">
        <f t="shared" si="36"/>
        <v>32.337499999999338</v>
      </c>
      <c r="AB129" s="37">
        <v>0.01</v>
      </c>
      <c r="AC129">
        <f t="shared" si="37"/>
        <v>0.32337499999999336</v>
      </c>
      <c r="AD129">
        <f t="shared" si="38"/>
        <v>32.014124999999346</v>
      </c>
      <c r="AE129">
        <f t="shared" si="39"/>
        <v>-69.490875000000642</v>
      </c>
      <c r="AF129" s="47">
        <f t="shared" si="40"/>
        <v>-0.6949087500000064</v>
      </c>
      <c r="AI129" s="39">
        <f t="shared" si="26"/>
        <v>-0.67500000000000671</v>
      </c>
      <c r="AJ129" s="47">
        <f t="shared" si="27"/>
        <v>-0.6949087500000064</v>
      </c>
      <c r="AK129" s="62">
        <f t="shared" si="28"/>
        <v>1.0294944444444436</v>
      </c>
    </row>
    <row r="130" spans="16:37" x14ac:dyDescent="0.2">
      <c r="P130">
        <v>100</v>
      </c>
      <c r="Q130" s="2">
        <v>5.0000000000000001E-3</v>
      </c>
      <c r="R130">
        <f t="shared" si="30"/>
        <v>0.5</v>
      </c>
      <c r="S130">
        <f t="shared" si="31"/>
        <v>100.5</v>
      </c>
      <c r="T130" s="37">
        <v>0.01</v>
      </c>
      <c r="U130">
        <f t="shared" si="32"/>
        <v>1.0050000000000001</v>
      </c>
      <c r="V130">
        <f t="shared" si="33"/>
        <v>101.505</v>
      </c>
      <c r="W130" s="37">
        <f t="shared" si="29"/>
        <v>-0.67250000000000676</v>
      </c>
      <c r="X130">
        <f t="shared" si="34"/>
        <v>32.749999999999318</v>
      </c>
      <c r="Y130" s="2">
        <v>5.0000000000000001E-3</v>
      </c>
      <c r="Z130">
        <f t="shared" si="35"/>
        <v>0.16374999999999659</v>
      </c>
      <c r="AA130">
        <f t="shared" si="36"/>
        <v>32.586249999999325</v>
      </c>
      <c r="AB130" s="37">
        <v>0.01</v>
      </c>
      <c r="AC130">
        <f t="shared" si="37"/>
        <v>0.32586249999999323</v>
      </c>
      <c r="AD130">
        <f t="shared" si="38"/>
        <v>32.260387499999332</v>
      </c>
      <c r="AE130">
        <f t="shared" si="39"/>
        <v>-69.24461250000067</v>
      </c>
      <c r="AF130" s="47">
        <f t="shared" si="40"/>
        <v>-0.69244612500000668</v>
      </c>
      <c r="AI130" s="39">
        <f t="shared" si="26"/>
        <v>-0.67250000000000676</v>
      </c>
      <c r="AJ130" s="47">
        <f t="shared" si="27"/>
        <v>-0.69244612500000668</v>
      </c>
      <c r="AK130" s="62">
        <f t="shared" si="28"/>
        <v>1.029659665427509</v>
      </c>
    </row>
    <row r="131" spans="16:37" x14ac:dyDescent="0.2">
      <c r="P131">
        <v>100</v>
      </c>
      <c r="Q131" s="2">
        <v>5.0000000000000001E-3</v>
      </c>
      <c r="R131">
        <f t="shared" si="30"/>
        <v>0.5</v>
      </c>
      <c r="S131">
        <f t="shared" si="31"/>
        <v>100.5</v>
      </c>
      <c r="T131" s="37">
        <v>0.01</v>
      </c>
      <c r="U131">
        <f t="shared" si="32"/>
        <v>1.0050000000000001</v>
      </c>
      <c r="V131">
        <f t="shared" si="33"/>
        <v>101.505</v>
      </c>
      <c r="W131" s="37">
        <f t="shared" si="29"/>
        <v>-0.67000000000000681</v>
      </c>
      <c r="X131">
        <f t="shared" si="34"/>
        <v>32.999999999999318</v>
      </c>
      <c r="Y131" s="2">
        <v>5.0000000000000001E-3</v>
      </c>
      <c r="Z131">
        <f t="shared" si="35"/>
        <v>0.16499999999999659</v>
      </c>
      <c r="AA131">
        <f t="shared" si="36"/>
        <v>32.834999999999319</v>
      </c>
      <c r="AB131" s="37">
        <v>0.01</v>
      </c>
      <c r="AC131">
        <f t="shared" si="37"/>
        <v>0.3283499999999932</v>
      </c>
      <c r="AD131">
        <f t="shared" si="38"/>
        <v>32.506649999999325</v>
      </c>
      <c r="AE131">
        <f t="shared" si="39"/>
        <v>-68.99835000000067</v>
      </c>
      <c r="AF131" s="47">
        <f t="shared" si="40"/>
        <v>-0.68998350000000674</v>
      </c>
      <c r="AI131" s="39">
        <f t="shared" si="26"/>
        <v>-0.67000000000000681</v>
      </c>
      <c r="AJ131" s="47">
        <f t="shared" si="27"/>
        <v>-0.68998350000000674</v>
      </c>
      <c r="AK131" s="62">
        <f t="shared" si="28"/>
        <v>1.0298261194029847</v>
      </c>
    </row>
    <row r="132" spans="16:37" x14ac:dyDescent="0.2">
      <c r="P132">
        <v>100</v>
      </c>
      <c r="Q132" s="2">
        <v>5.0000000000000001E-3</v>
      </c>
      <c r="R132">
        <f t="shared" si="30"/>
        <v>0.5</v>
      </c>
      <c r="S132">
        <f t="shared" si="31"/>
        <v>100.5</v>
      </c>
      <c r="T132" s="37">
        <v>0.01</v>
      </c>
      <c r="U132">
        <f t="shared" si="32"/>
        <v>1.0050000000000001</v>
      </c>
      <c r="V132">
        <f t="shared" si="33"/>
        <v>101.505</v>
      </c>
      <c r="W132" s="37">
        <f t="shared" si="29"/>
        <v>-0.66750000000000687</v>
      </c>
      <c r="X132">
        <f t="shared" si="34"/>
        <v>33.249999999999318</v>
      </c>
      <c r="Y132" s="2">
        <v>5.0000000000000001E-3</v>
      </c>
      <c r="Z132">
        <f t="shared" si="35"/>
        <v>0.16624999999999659</v>
      </c>
      <c r="AA132">
        <f t="shared" si="36"/>
        <v>33.08374999999932</v>
      </c>
      <c r="AB132" s="37">
        <v>0.01</v>
      </c>
      <c r="AC132">
        <f t="shared" si="37"/>
        <v>0.33083749999999318</v>
      </c>
      <c r="AD132">
        <f t="shared" si="38"/>
        <v>32.752912499999326</v>
      </c>
      <c r="AE132">
        <f t="shared" si="39"/>
        <v>-68.75208750000067</v>
      </c>
      <c r="AF132" s="47">
        <f t="shared" si="40"/>
        <v>-0.68752087500000669</v>
      </c>
      <c r="AI132" s="39">
        <f t="shared" ref="AI132:AI195" si="41">W132</f>
        <v>-0.66750000000000687</v>
      </c>
      <c r="AJ132" s="47">
        <f t="shared" ref="AJ132:AJ195" si="42">AF132</f>
        <v>-0.68752087500000669</v>
      </c>
      <c r="AK132" s="62">
        <f t="shared" ref="AK132:AK195" si="43">AJ132/AI132</f>
        <v>1.0299938202247185</v>
      </c>
    </row>
    <row r="133" spans="16:37" x14ac:dyDescent="0.2">
      <c r="P133">
        <v>100</v>
      </c>
      <c r="Q133" s="2">
        <v>5.0000000000000001E-3</v>
      </c>
      <c r="R133">
        <f t="shared" si="30"/>
        <v>0.5</v>
      </c>
      <c r="S133">
        <f t="shared" si="31"/>
        <v>100.5</v>
      </c>
      <c r="T133" s="37">
        <v>0.01</v>
      </c>
      <c r="U133">
        <f t="shared" si="32"/>
        <v>1.0050000000000001</v>
      </c>
      <c r="V133">
        <f t="shared" si="33"/>
        <v>101.505</v>
      </c>
      <c r="W133" s="37">
        <f t="shared" ref="W133:W196" si="44">W132+0.25%</f>
        <v>-0.66500000000000692</v>
      </c>
      <c r="X133">
        <f t="shared" si="34"/>
        <v>33.499999999999304</v>
      </c>
      <c r="Y133" s="2">
        <v>5.0000000000000001E-3</v>
      </c>
      <c r="Z133">
        <f t="shared" si="35"/>
        <v>0.16749999999999651</v>
      </c>
      <c r="AA133">
        <f t="shared" si="36"/>
        <v>33.332499999999307</v>
      </c>
      <c r="AB133" s="37">
        <v>0.01</v>
      </c>
      <c r="AC133">
        <f t="shared" si="37"/>
        <v>0.3333249999999931</v>
      </c>
      <c r="AD133">
        <f t="shared" si="38"/>
        <v>32.999174999999312</v>
      </c>
      <c r="AE133">
        <f t="shared" si="39"/>
        <v>-68.505825000000684</v>
      </c>
      <c r="AF133" s="47">
        <f t="shared" si="40"/>
        <v>-0.68505825000000686</v>
      </c>
      <c r="AI133" s="39">
        <f t="shared" si="41"/>
        <v>-0.66500000000000692</v>
      </c>
      <c r="AJ133" s="47">
        <f t="shared" si="42"/>
        <v>-0.68505825000000686</v>
      </c>
      <c r="AK133" s="62">
        <f t="shared" si="43"/>
        <v>1.0301627819548869</v>
      </c>
    </row>
    <row r="134" spans="16:37" x14ac:dyDescent="0.2">
      <c r="P134">
        <v>100</v>
      </c>
      <c r="Q134" s="2">
        <v>5.0000000000000001E-3</v>
      </c>
      <c r="R134">
        <f t="shared" si="30"/>
        <v>0.5</v>
      </c>
      <c r="S134">
        <f t="shared" si="31"/>
        <v>100.5</v>
      </c>
      <c r="T134" s="37">
        <v>0.01</v>
      </c>
      <c r="U134">
        <f t="shared" si="32"/>
        <v>1.0050000000000001</v>
      </c>
      <c r="V134">
        <f t="shared" si="33"/>
        <v>101.505</v>
      </c>
      <c r="W134" s="37">
        <f t="shared" si="44"/>
        <v>-0.66250000000000697</v>
      </c>
      <c r="X134">
        <f t="shared" si="34"/>
        <v>33.749999999999304</v>
      </c>
      <c r="Y134" s="2">
        <v>5.0000000000000001E-3</v>
      </c>
      <c r="Z134">
        <f t="shared" si="35"/>
        <v>0.16874999999999651</v>
      </c>
      <c r="AA134">
        <f t="shared" si="36"/>
        <v>33.581249999999308</v>
      </c>
      <c r="AB134" s="37">
        <v>0.01</v>
      </c>
      <c r="AC134">
        <f t="shared" si="37"/>
        <v>0.33581249999999307</v>
      </c>
      <c r="AD134">
        <f t="shared" si="38"/>
        <v>33.245437499999312</v>
      </c>
      <c r="AE134">
        <f t="shared" si="39"/>
        <v>-68.259562500000683</v>
      </c>
      <c r="AF134" s="47">
        <f t="shared" si="40"/>
        <v>-0.68259562500000681</v>
      </c>
      <c r="AI134" s="39">
        <f t="shared" si="41"/>
        <v>-0.66250000000000697</v>
      </c>
      <c r="AJ134" s="47">
        <f t="shared" si="42"/>
        <v>-0.68259562500000681</v>
      </c>
      <c r="AK134" s="62">
        <f t="shared" si="43"/>
        <v>1.0303330188679241</v>
      </c>
    </row>
    <row r="135" spans="16:37" x14ac:dyDescent="0.2">
      <c r="P135">
        <v>100</v>
      </c>
      <c r="Q135" s="2">
        <v>5.0000000000000001E-3</v>
      </c>
      <c r="R135">
        <f t="shared" si="30"/>
        <v>0.5</v>
      </c>
      <c r="S135">
        <f t="shared" si="31"/>
        <v>100.5</v>
      </c>
      <c r="T135" s="37">
        <v>0.01</v>
      </c>
      <c r="U135">
        <f t="shared" si="32"/>
        <v>1.0050000000000001</v>
      </c>
      <c r="V135">
        <f t="shared" si="33"/>
        <v>101.505</v>
      </c>
      <c r="W135" s="37">
        <f t="shared" si="44"/>
        <v>-0.66000000000000703</v>
      </c>
      <c r="X135">
        <f t="shared" si="34"/>
        <v>33.999999999999304</v>
      </c>
      <c r="Y135" s="2">
        <v>5.0000000000000001E-3</v>
      </c>
      <c r="Z135">
        <f t="shared" si="35"/>
        <v>0.16999999999999652</v>
      </c>
      <c r="AA135">
        <f t="shared" si="36"/>
        <v>33.829999999999309</v>
      </c>
      <c r="AB135" s="37">
        <v>0.01</v>
      </c>
      <c r="AC135">
        <f t="shared" si="37"/>
        <v>0.33829999999999311</v>
      </c>
      <c r="AD135">
        <f t="shared" si="38"/>
        <v>33.491699999999319</v>
      </c>
      <c r="AE135">
        <f t="shared" si="39"/>
        <v>-68.013300000000669</v>
      </c>
      <c r="AF135" s="47">
        <f t="shared" si="40"/>
        <v>-0.68013300000000665</v>
      </c>
      <c r="AI135" s="39">
        <f t="shared" si="41"/>
        <v>-0.66000000000000703</v>
      </c>
      <c r="AJ135" s="47">
        <f t="shared" si="42"/>
        <v>-0.68013300000000665</v>
      </c>
      <c r="AK135" s="62">
        <f t="shared" si="43"/>
        <v>1.0305045454545445</v>
      </c>
    </row>
    <row r="136" spans="16:37" x14ac:dyDescent="0.2">
      <c r="P136">
        <v>100</v>
      </c>
      <c r="Q136" s="2">
        <v>5.0000000000000001E-3</v>
      </c>
      <c r="R136">
        <f t="shared" si="30"/>
        <v>0.5</v>
      </c>
      <c r="S136">
        <f t="shared" si="31"/>
        <v>100.5</v>
      </c>
      <c r="T136" s="37">
        <v>0.01</v>
      </c>
      <c r="U136">
        <f t="shared" si="32"/>
        <v>1.0050000000000001</v>
      </c>
      <c r="V136">
        <f t="shared" si="33"/>
        <v>101.505</v>
      </c>
      <c r="W136" s="37">
        <f t="shared" si="44"/>
        <v>-0.65750000000000708</v>
      </c>
      <c r="X136">
        <f t="shared" si="34"/>
        <v>34.249999999999289</v>
      </c>
      <c r="Y136" s="2">
        <v>5.0000000000000001E-3</v>
      </c>
      <c r="Z136">
        <f t="shared" si="35"/>
        <v>0.17124999999999646</v>
      </c>
      <c r="AA136">
        <f t="shared" si="36"/>
        <v>34.078749999999296</v>
      </c>
      <c r="AB136" s="37">
        <v>0.01</v>
      </c>
      <c r="AC136">
        <f t="shared" si="37"/>
        <v>0.34078749999999297</v>
      </c>
      <c r="AD136">
        <f t="shared" si="38"/>
        <v>33.737962499999306</v>
      </c>
      <c r="AE136">
        <f t="shared" si="39"/>
        <v>-67.767037500000697</v>
      </c>
      <c r="AF136" s="47">
        <f t="shared" si="40"/>
        <v>-0.67767037500000693</v>
      </c>
      <c r="AI136" s="39">
        <f t="shared" si="41"/>
        <v>-0.65750000000000708</v>
      </c>
      <c r="AJ136" s="47">
        <f t="shared" si="42"/>
        <v>-0.67767037500000693</v>
      </c>
      <c r="AK136" s="62">
        <f t="shared" si="43"/>
        <v>1.030677376425855</v>
      </c>
    </row>
    <row r="137" spans="16:37" x14ac:dyDescent="0.2">
      <c r="P137">
        <v>100</v>
      </c>
      <c r="Q137" s="2">
        <v>5.0000000000000001E-3</v>
      </c>
      <c r="R137">
        <f t="shared" si="30"/>
        <v>0.5</v>
      </c>
      <c r="S137">
        <f t="shared" si="31"/>
        <v>100.5</v>
      </c>
      <c r="T137" s="37">
        <v>0.01</v>
      </c>
      <c r="U137">
        <f t="shared" si="32"/>
        <v>1.0050000000000001</v>
      </c>
      <c r="V137">
        <f t="shared" si="33"/>
        <v>101.505</v>
      </c>
      <c r="W137" s="37">
        <f t="shared" si="44"/>
        <v>-0.65500000000000713</v>
      </c>
      <c r="X137">
        <f t="shared" si="34"/>
        <v>34.499999999999289</v>
      </c>
      <c r="Y137" s="2">
        <v>5.0000000000000001E-3</v>
      </c>
      <c r="Z137">
        <f t="shared" si="35"/>
        <v>0.17249999999999646</v>
      </c>
      <c r="AA137">
        <f t="shared" si="36"/>
        <v>34.32749999999929</v>
      </c>
      <c r="AB137" s="37">
        <v>0.01</v>
      </c>
      <c r="AC137">
        <f t="shared" si="37"/>
        <v>0.34327499999999289</v>
      </c>
      <c r="AD137">
        <f t="shared" si="38"/>
        <v>33.984224999999299</v>
      </c>
      <c r="AE137">
        <f t="shared" si="39"/>
        <v>-67.520775000000697</v>
      </c>
      <c r="AF137" s="47">
        <f t="shared" si="40"/>
        <v>-0.67520775000000699</v>
      </c>
      <c r="AI137" s="39">
        <f t="shared" si="41"/>
        <v>-0.65500000000000713</v>
      </c>
      <c r="AJ137" s="47">
        <f t="shared" si="42"/>
        <v>-0.67520775000000699</v>
      </c>
      <c r="AK137" s="62">
        <f t="shared" si="43"/>
        <v>1.0308515267175566</v>
      </c>
    </row>
    <row r="138" spans="16:37" x14ac:dyDescent="0.2">
      <c r="P138">
        <v>100</v>
      </c>
      <c r="Q138" s="2">
        <v>5.0000000000000001E-3</v>
      </c>
      <c r="R138">
        <f t="shared" si="30"/>
        <v>0.5</v>
      </c>
      <c r="S138">
        <f t="shared" si="31"/>
        <v>100.5</v>
      </c>
      <c r="T138" s="37">
        <v>0.01</v>
      </c>
      <c r="U138">
        <f t="shared" si="32"/>
        <v>1.0050000000000001</v>
      </c>
      <c r="V138">
        <f t="shared" si="33"/>
        <v>101.505</v>
      </c>
      <c r="W138" s="37">
        <f t="shared" si="44"/>
        <v>-0.65250000000000719</v>
      </c>
      <c r="X138">
        <f t="shared" si="34"/>
        <v>34.749999999999275</v>
      </c>
      <c r="Y138" s="2">
        <v>5.0000000000000001E-3</v>
      </c>
      <c r="Z138">
        <f t="shared" si="35"/>
        <v>0.17374999999999638</v>
      </c>
      <c r="AA138">
        <f t="shared" si="36"/>
        <v>34.576249999999277</v>
      </c>
      <c r="AB138" s="37">
        <v>0.01</v>
      </c>
      <c r="AC138">
        <f t="shared" si="37"/>
        <v>0.34576249999999276</v>
      </c>
      <c r="AD138">
        <f t="shared" si="38"/>
        <v>34.230487499999285</v>
      </c>
      <c r="AE138">
        <f t="shared" si="39"/>
        <v>-67.274512500000711</v>
      </c>
      <c r="AF138" s="47">
        <f t="shared" si="40"/>
        <v>-0.67274512500000716</v>
      </c>
      <c r="AI138" s="39">
        <f t="shared" si="41"/>
        <v>-0.65250000000000719</v>
      </c>
      <c r="AJ138" s="47">
        <f t="shared" si="42"/>
        <v>-0.67274512500000716</v>
      </c>
      <c r="AK138" s="62">
        <f t="shared" si="43"/>
        <v>1.0310270114942526</v>
      </c>
    </row>
    <row r="139" spans="16:37" x14ac:dyDescent="0.2">
      <c r="P139">
        <v>100</v>
      </c>
      <c r="Q139" s="2">
        <v>5.0000000000000001E-3</v>
      </c>
      <c r="R139">
        <f t="shared" si="30"/>
        <v>0.5</v>
      </c>
      <c r="S139">
        <f t="shared" si="31"/>
        <v>100.5</v>
      </c>
      <c r="T139" s="37">
        <v>0.01</v>
      </c>
      <c r="U139">
        <f t="shared" si="32"/>
        <v>1.0050000000000001</v>
      </c>
      <c r="V139">
        <f t="shared" si="33"/>
        <v>101.505</v>
      </c>
      <c r="W139" s="37">
        <f t="shared" si="44"/>
        <v>-0.65000000000000724</v>
      </c>
      <c r="X139">
        <f t="shared" si="34"/>
        <v>34.999999999999275</v>
      </c>
      <c r="Y139" s="2">
        <v>5.0000000000000001E-3</v>
      </c>
      <c r="Z139">
        <f t="shared" si="35"/>
        <v>0.17499999999999638</v>
      </c>
      <c r="AA139">
        <f t="shared" si="36"/>
        <v>34.824999999999278</v>
      </c>
      <c r="AB139" s="37">
        <v>0.01</v>
      </c>
      <c r="AC139">
        <f t="shared" si="37"/>
        <v>0.34824999999999279</v>
      </c>
      <c r="AD139">
        <f t="shared" si="38"/>
        <v>34.476749999999285</v>
      </c>
      <c r="AE139">
        <f t="shared" si="39"/>
        <v>-67.02825000000071</v>
      </c>
      <c r="AF139" s="47">
        <f t="shared" si="40"/>
        <v>-0.67028250000000711</v>
      </c>
      <c r="AI139" s="39">
        <f t="shared" si="41"/>
        <v>-0.65000000000000724</v>
      </c>
      <c r="AJ139" s="47">
        <f t="shared" si="42"/>
        <v>-0.67028250000000711</v>
      </c>
      <c r="AK139" s="62">
        <f t="shared" si="43"/>
        <v>1.0312038461538455</v>
      </c>
    </row>
    <row r="140" spans="16:37" x14ac:dyDescent="0.2">
      <c r="P140">
        <v>100</v>
      </c>
      <c r="Q140" s="2">
        <v>5.0000000000000001E-3</v>
      </c>
      <c r="R140">
        <f t="shared" si="30"/>
        <v>0.5</v>
      </c>
      <c r="S140">
        <f t="shared" si="31"/>
        <v>100.5</v>
      </c>
      <c r="T140" s="37">
        <v>0.01</v>
      </c>
      <c r="U140">
        <f t="shared" si="32"/>
        <v>1.0050000000000001</v>
      </c>
      <c r="V140">
        <f t="shared" si="33"/>
        <v>101.505</v>
      </c>
      <c r="W140" s="37">
        <f t="shared" si="44"/>
        <v>-0.64750000000000729</v>
      </c>
      <c r="X140">
        <f t="shared" si="34"/>
        <v>35.249999999999275</v>
      </c>
      <c r="Y140" s="2">
        <v>5.0000000000000001E-3</v>
      </c>
      <c r="Z140">
        <f t="shared" si="35"/>
        <v>0.17624999999999638</v>
      </c>
      <c r="AA140">
        <f t="shared" si="36"/>
        <v>35.073749999999279</v>
      </c>
      <c r="AB140" s="37">
        <v>0.01</v>
      </c>
      <c r="AC140">
        <f t="shared" si="37"/>
        <v>0.35073749999999282</v>
      </c>
      <c r="AD140">
        <f t="shared" si="38"/>
        <v>34.723012499999285</v>
      </c>
      <c r="AE140">
        <f t="shared" si="39"/>
        <v>-66.78198750000071</v>
      </c>
      <c r="AF140" s="47">
        <f t="shared" si="40"/>
        <v>-0.66781987500000706</v>
      </c>
      <c r="AI140" s="39">
        <f t="shared" si="41"/>
        <v>-0.64750000000000729</v>
      </c>
      <c r="AJ140" s="47">
        <f t="shared" si="42"/>
        <v>-0.66781987500000706</v>
      </c>
      <c r="AK140" s="62">
        <f t="shared" si="43"/>
        <v>1.0313820463320456</v>
      </c>
    </row>
    <row r="141" spans="16:37" x14ac:dyDescent="0.2">
      <c r="P141">
        <v>100</v>
      </c>
      <c r="Q141" s="2">
        <v>5.0000000000000001E-3</v>
      </c>
      <c r="R141">
        <f t="shared" si="30"/>
        <v>0.5</v>
      </c>
      <c r="S141">
        <f t="shared" si="31"/>
        <v>100.5</v>
      </c>
      <c r="T141" s="37">
        <v>0.01</v>
      </c>
      <c r="U141">
        <f t="shared" si="32"/>
        <v>1.0050000000000001</v>
      </c>
      <c r="V141">
        <f t="shared" si="33"/>
        <v>101.505</v>
      </c>
      <c r="W141" s="37">
        <f t="shared" si="44"/>
        <v>-0.64500000000000735</v>
      </c>
      <c r="X141">
        <f t="shared" si="34"/>
        <v>35.499999999999261</v>
      </c>
      <c r="Y141" s="2">
        <v>5.0000000000000001E-3</v>
      </c>
      <c r="Z141">
        <f t="shared" si="35"/>
        <v>0.1774999999999963</v>
      </c>
      <c r="AA141">
        <f t="shared" si="36"/>
        <v>35.322499999999266</v>
      </c>
      <c r="AB141" s="37">
        <v>0.01</v>
      </c>
      <c r="AC141">
        <f t="shared" si="37"/>
        <v>0.35322499999999268</v>
      </c>
      <c r="AD141">
        <f t="shared" si="38"/>
        <v>34.969274999999271</v>
      </c>
      <c r="AE141">
        <f t="shared" si="39"/>
        <v>-66.535725000000724</v>
      </c>
      <c r="AF141" s="47">
        <f t="shared" si="40"/>
        <v>-0.66535725000000723</v>
      </c>
      <c r="AI141" s="39">
        <f t="shared" si="41"/>
        <v>-0.64500000000000735</v>
      </c>
      <c r="AJ141" s="47">
        <f t="shared" si="42"/>
        <v>-0.66535725000000723</v>
      </c>
      <c r="AK141" s="62">
        <f t="shared" si="43"/>
        <v>1.0315616279069761</v>
      </c>
    </row>
    <row r="142" spans="16:37" x14ac:dyDescent="0.2">
      <c r="P142">
        <v>100</v>
      </c>
      <c r="Q142" s="2">
        <v>5.0000000000000001E-3</v>
      </c>
      <c r="R142">
        <f t="shared" si="30"/>
        <v>0.5</v>
      </c>
      <c r="S142">
        <f t="shared" si="31"/>
        <v>100.5</v>
      </c>
      <c r="T142" s="37">
        <v>0.01</v>
      </c>
      <c r="U142">
        <f t="shared" si="32"/>
        <v>1.0050000000000001</v>
      </c>
      <c r="V142">
        <f t="shared" si="33"/>
        <v>101.505</v>
      </c>
      <c r="W142" s="37">
        <f t="shared" si="44"/>
        <v>-0.6425000000000074</v>
      </c>
      <c r="X142">
        <f t="shared" si="34"/>
        <v>35.749999999999261</v>
      </c>
      <c r="Y142" s="2">
        <v>5.0000000000000001E-3</v>
      </c>
      <c r="Z142">
        <f t="shared" si="35"/>
        <v>0.1787499999999963</v>
      </c>
      <c r="AA142">
        <f t="shared" si="36"/>
        <v>35.571249999999267</v>
      </c>
      <c r="AB142" s="37">
        <v>0.01</v>
      </c>
      <c r="AC142">
        <f t="shared" si="37"/>
        <v>0.35571249999999266</v>
      </c>
      <c r="AD142">
        <f t="shared" si="38"/>
        <v>35.215537499999272</v>
      </c>
      <c r="AE142">
        <f t="shared" si="39"/>
        <v>-66.289462500000724</v>
      </c>
      <c r="AF142" s="47">
        <f t="shared" si="40"/>
        <v>-0.66289462500000729</v>
      </c>
      <c r="AI142" s="39">
        <f t="shared" si="41"/>
        <v>-0.6425000000000074</v>
      </c>
      <c r="AJ142" s="47">
        <f t="shared" si="42"/>
        <v>-0.66289462500000729</v>
      </c>
      <c r="AK142" s="62">
        <f t="shared" si="43"/>
        <v>1.0317426070038904</v>
      </c>
    </row>
    <row r="143" spans="16:37" x14ac:dyDescent="0.2">
      <c r="P143">
        <v>100</v>
      </c>
      <c r="Q143" s="2">
        <v>5.0000000000000001E-3</v>
      </c>
      <c r="R143">
        <f t="shared" si="30"/>
        <v>0.5</v>
      </c>
      <c r="S143">
        <f t="shared" si="31"/>
        <v>100.5</v>
      </c>
      <c r="T143" s="37">
        <v>0.01</v>
      </c>
      <c r="U143">
        <f t="shared" si="32"/>
        <v>1.0050000000000001</v>
      </c>
      <c r="V143">
        <f t="shared" si="33"/>
        <v>101.505</v>
      </c>
      <c r="W143" s="37">
        <f t="shared" si="44"/>
        <v>-0.64000000000000745</v>
      </c>
      <c r="X143">
        <f t="shared" si="34"/>
        <v>35.999999999999261</v>
      </c>
      <c r="Y143" s="2">
        <v>5.0000000000000001E-3</v>
      </c>
      <c r="Z143">
        <f t="shared" si="35"/>
        <v>0.1799999999999963</v>
      </c>
      <c r="AA143">
        <f t="shared" si="36"/>
        <v>35.819999999999261</v>
      </c>
      <c r="AB143" s="37">
        <v>0.01</v>
      </c>
      <c r="AC143">
        <f t="shared" si="37"/>
        <v>0.35819999999999264</v>
      </c>
      <c r="AD143">
        <f t="shared" si="38"/>
        <v>35.461799999999272</v>
      </c>
      <c r="AE143">
        <f t="shared" si="39"/>
        <v>-66.043200000000724</v>
      </c>
      <c r="AF143" s="47">
        <f t="shared" si="40"/>
        <v>-0.66043200000000724</v>
      </c>
      <c r="AI143" s="39">
        <f t="shared" si="41"/>
        <v>-0.64000000000000745</v>
      </c>
      <c r="AJ143" s="47">
        <f t="shared" si="42"/>
        <v>-0.66043200000000724</v>
      </c>
      <c r="AK143" s="62">
        <f t="shared" si="43"/>
        <v>1.0319249999999993</v>
      </c>
    </row>
    <row r="144" spans="16:37" x14ac:dyDescent="0.2">
      <c r="P144">
        <v>100</v>
      </c>
      <c r="Q144" s="2">
        <v>5.0000000000000001E-3</v>
      </c>
      <c r="R144">
        <f t="shared" si="30"/>
        <v>0.5</v>
      </c>
      <c r="S144">
        <f t="shared" si="31"/>
        <v>100.5</v>
      </c>
      <c r="T144" s="37">
        <v>0.01</v>
      </c>
      <c r="U144">
        <f t="shared" si="32"/>
        <v>1.0050000000000001</v>
      </c>
      <c r="V144">
        <f t="shared" si="33"/>
        <v>101.505</v>
      </c>
      <c r="W144" s="37">
        <f t="shared" si="44"/>
        <v>-0.63750000000000751</v>
      </c>
      <c r="X144">
        <f t="shared" si="34"/>
        <v>36.249999999999247</v>
      </c>
      <c r="Y144" s="2">
        <v>5.0000000000000001E-3</v>
      </c>
      <c r="Z144">
        <f t="shared" si="35"/>
        <v>0.18124999999999625</v>
      </c>
      <c r="AA144">
        <f t="shared" si="36"/>
        <v>36.068749999999248</v>
      </c>
      <c r="AB144" s="37">
        <v>0.01</v>
      </c>
      <c r="AC144">
        <f t="shared" si="37"/>
        <v>0.3606874999999925</v>
      </c>
      <c r="AD144">
        <f t="shared" si="38"/>
        <v>35.708062499999258</v>
      </c>
      <c r="AE144">
        <f t="shared" si="39"/>
        <v>-65.796937500000737</v>
      </c>
      <c r="AF144" s="47">
        <f t="shared" si="40"/>
        <v>-0.65796937500000741</v>
      </c>
      <c r="AI144" s="39">
        <f t="shared" si="41"/>
        <v>-0.63750000000000751</v>
      </c>
      <c r="AJ144" s="47">
        <f t="shared" si="42"/>
        <v>-0.65796937500000741</v>
      </c>
      <c r="AK144" s="62">
        <f t="shared" si="43"/>
        <v>1.0321088235294111</v>
      </c>
    </row>
    <row r="145" spans="16:37" x14ac:dyDescent="0.2">
      <c r="P145">
        <v>100</v>
      </c>
      <c r="Q145" s="2">
        <v>5.0000000000000001E-3</v>
      </c>
      <c r="R145">
        <f t="shared" si="30"/>
        <v>0.5</v>
      </c>
      <c r="S145">
        <f t="shared" si="31"/>
        <v>100.5</v>
      </c>
      <c r="T145" s="37">
        <v>0.01</v>
      </c>
      <c r="U145">
        <f t="shared" si="32"/>
        <v>1.0050000000000001</v>
      </c>
      <c r="V145">
        <f t="shared" si="33"/>
        <v>101.505</v>
      </c>
      <c r="W145" s="37">
        <f t="shared" si="44"/>
        <v>-0.63500000000000756</v>
      </c>
      <c r="X145">
        <f t="shared" si="34"/>
        <v>36.499999999999247</v>
      </c>
      <c r="Y145" s="2">
        <v>5.0000000000000001E-3</v>
      </c>
      <c r="Z145">
        <f t="shared" si="35"/>
        <v>0.18249999999999625</v>
      </c>
      <c r="AA145">
        <f t="shared" si="36"/>
        <v>36.317499999999249</v>
      </c>
      <c r="AB145" s="37">
        <v>0.01</v>
      </c>
      <c r="AC145">
        <f t="shared" si="37"/>
        <v>0.36317499999999248</v>
      </c>
      <c r="AD145">
        <f t="shared" si="38"/>
        <v>35.954324999999258</v>
      </c>
      <c r="AE145">
        <f t="shared" si="39"/>
        <v>-65.550675000000737</v>
      </c>
      <c r="AF145" s="47">
        <f t="shared" si="40"/>
        <v>-0.65550675000000735</v>
      </c>
      <c r="AI145" s="39">
        <f t="shared" si="41"/>
        <v>-0.63500000000000756</v>
      </c>
      <c r="AJ145" s="47">
        <f t="shared" si="42"/>
        <v>-0.65550675000000735</v>
      </c>
      <c r="AK145" s="62">
        <f t="shared" si="43"/>
        <v>1.0322940944881882</v>
      </c>
    </row>
    <row r="146" spans="16:37" x14ac:dyDescent="0.2">
      <c r="P146">
        <v>100</v>
      </c>
      <c r="Q146" s="2">
        <v>5.0000000000000001E-3</v>
      </c>
      <c r="R146">
        <f t="shared" si="30"/>
        <v>0.5</v>
      </c>
      <c r="S146">
        <f t="shared" si="31"/>
        <v>100.5</v>
      </c>
      <c r="T146" s="37">
        <v>0.01</v>
      </c>
      <c r="U146">
        <f t="shared" si="32"/>
        <v>1.0050000000000001</v>
      </c>
      <c r="V146">
        <f t="shared" si="33"/>
        <v>101.505</v>
      </c>
      <c r="W146" s="37">
        <f t="shared" si="44"/>
        <v>-0.63250000000000761</v>
      </c>
      <c r="X146">
        <f t="shared" si="34"/>
        <v>36.74999999999924</v>
      </c>
      <c r="Y146" s="2">
        <v>5.0000000000000001E-3</v>
      </c>
      <c r="Z146">
        <f t="shared" si="35"/>
        <v>0.18374999999999619</v>
      </c>
      <c r="AA146">
        <f t="shared" si="36"/>
        <v>36.566249999999243</v>
      </c>
      <c r="AB146" s="37">
        <v>0.01</v>
      </c>
      <c r="AC146">
        <f t="shared" si="37"/>
        <v>0.36566249999999245</v>
      </c>
      <c r="AD146">
        <f t="shared" si="38"/>
        <v>36.200587499999251</v>
      </c>
      <c r="AE146">
        <f t="shared" si="39"/>
        <v>-65.304412500000751</v>
      </c>
      <c r="AF146" s="47">
        <f t="shared" si="40"/>
        <v>-0.65304412500000752</v>
      </c>
      <c r="AI146" s="39">
        <f t="shared" si="41"/>
        <v>-0.63250000000000761</v>
      </c>
      <c r="AJ146" s="47">
        <f t="shared" si="42"/>
        <v>-0.65304412500000752</v>
      </c>
      <c r="AK146" s="62">
        <f t="shared" si="43"/>
        <v>1.0324808300395252</v>
      </c>
    </row>
    <row r="147" spans="16:37" x14ac:dyDescent="0.2">
      <c r="P147">
        <v>100</v>
      </c>
      <c r="Q147" s="2">
        <v>5.0000000000000001E-3</v>
      </c>
      <c r="R147">
        <f t="shared" si="30"/>
        <v>0.5</v>
      </c>
      <c r="S147">
        <f t="shared" si="31"/>
        <v>100.5</v>
      </c>
      <c r="T147" s="37">
        <v>0.01</v>
      </c>
      <c r="U147">
        <f t="shared" si="32"/>
        <v>1.0050000000000001</v>
      </c>
      <c r="V147">
        <f t="shared" si="33"/>
        <v>101.505</v>
      </c>
      <c r="W147" s="37">
        <f t="shared" si="44"/>
        <v>-0.63000000000000766</v>
      </c>
      <c r="X147">
        <f t="shared" si="34"/>
        <v>36.999999999999233</v>
      </c>
      <c r="Y147" s="2">
        <v>5.0000000000000001E-3</v>
      </c>
      <c r="Z147">
        <f t="shared" si="35"/>
        <v>0.18499999999999617</v>
      </c>
      <c r="AA147">
        <f t="shared" si="36"/>
        <v>36.814999999999237</v>
      </c>
      <c r="AB147" s="37">
        <v>0.01</v>
      </c>
      <c r="AC147">
        <f t="shared" si="37"/>
        <v>0.36814999999999237</v>
      </c>
      <c r="AD147">
        <f t="shared" si="38"/>
        <v>36.446849999999245</v>
      </c>
      <c r="AE147">
        <f t="shared" si="39"/>
        <v>-65.058150000000751</v>
      </c>
      <c r="AF147" s="47">
        <f t="shared" si="40"/>
        <v>-0.65058150000000747</v>
      </c>
      <c r="AI147" s="39">
        <f t="shared" si="41"/>
        <v>-0.63000000000000766</v>
      </c>
      <c r="AJ147" s="47">
        <f t="shared" si="42"/>
        <v>-0.65058150000000747</v>
      </c>
      <c r="AK147" s="62">
        <f t="shared" si="43"/>
        <v>1.032669047619047</v>
      </c>
    </row>
    <row r="148" spans="16:37" x14ac:dyDescent="0.2">
      <c r="P148">
        <v>100</v>
      </c>
      <c r="Q148" s="2">
        <v>5.0000000000000001E-3</v>
      </c>
      <c r="R148">
        <f t="shared" si="30"/>
        <v>0.5</v>
      </c>
      <c r="S148">
        <f t="shared" si="31"/>
        <v>100.5</v>
      </c>
      <c r="T148" s="37">
        <v>0.01</v>
      </c>
      <c r="U148">
        <f t="shared" si="32"/>
        <v>1.0050000000000001</v>
      </c>
      <c r="V148">
        <f t="shared" si="33"/>
        <v>101.505</v>
      </c>
      <c r="W148" s="37">
        <f t="shared" si="44"/>
        <v>-0.62750000000000772</v>
      </c>
      <c r="X148">
        <f t="shared" si="34"/>
        <v>37.249999999999226</v>
      </c>
      <c r="Y148" s="2">
        <v>5.0000000000000001E-3</v>
      </c>
      <c r="Z148">
        <f t="shared" si="35"/>
        <v>0.18624999999999614</v>
      </c>
      <c r="AA148">
        <f t="shared" si="36"/>
        <v>37.063749999999231</v>
      </c>
      <c r="AB148" s="37">
        <v>0.01</v>
      </c>
      <c r="AC148">
        <f t="shared" si="37"/>
        <v>0.37063749999999235</v>
      </c>
      <c r="AD148">
        <f t="shared" si="38"/>
        <v>36.693112499999238</v>
      </c>
      <c r="AE148">
        <f t="shared" si="39"/>
        <v>-64.811887500000751</v>
      </c>
      <c r="AF148" s="47">
        <f t="shared" si="40"/>
        <v>-0.64811887500000753</v>
      </c>
      <c r="AI148" s="39">
        <f t="shared" si="41"/>
        <v>-0.62750000000000772</v>
      </c>
      <c r="AJ148" s="47">
        <f t="shared" si="42"/>
        <v>-0.64811887500000753</v>
      </c>
      <c r="AK148" s="62">
        <f t="shared" si="43"/>
        <v>1.0328587649402383</v>
      </c>
    </row>
    <row r="149" spans="16:37" x14ac:dyDescent="0.2">
      <c r="P149">
        <v>100</v>
      </c>
      <c r="Q149" s="2">
        <v>5.0000000000000001E-3</v>
      </c>
      <c r="R149">
        <f t="shared" si="30"/>
        <v>0.5</v>
      </c>
      <c r="S149">
        <f t="shared" si="31"/>
        <v>100.5</v>
      </c>
      <c r="T149" s="37">
        <v>0.01</v>
      </c>
      <c r="U149">
        <f t="shared" si="32"/>
        <v>1.0050000000000001</v>
      </c>
      <c r="V149">
        <f t="shared" si="33"/>
        <v>101.505</v>
      </c>
      <c r="W149" s="37">
        <f t="shared" si="44"/>
        <v>-0.62500000000000777</v>
      </c>
      <c r="X149">
        <f t="shared" si="34"/>
        <v>37.499999999999226</v>
      </c>
      <c r="Y149" s="2">
        <v>5.0000000000000001E-3</v>
      </c>
      <c r="Z149">
        <f t="shared" si="35"/>
        <v>0.18749999999999614</v>
      </c>
      <c r="AA149">
        <f t="shared" si="36"/>
        <v>37.312499999999233</v>
      </c>
      <c r="AB149" s="37">
        <v>0.01</v>
      </c>
      <c r="AC149">
        <f t="shared" si="37"/>
        <v>0.37312499999999232</v>
      </c>
      <c r="AD149">
        <f t="shared" si="38"/>
        <v>36.939374999999238</v>
      </c>
      <c r="AE149">
        <f t="shared" si="39"/>
        <v>-64.56562500000075</v>
      </c>
      <c r="AF149" s="47">
        <f t="shared" si="40"/>
        <v>-0.64565625000000748</v>
      </c>
      <c r="AI149" s="39">
        <f t="shared" si="41"/>
        <v>-0.62500000000000777</v>
      </c>
      <c r="AJ149" s="47">
        <f t="shared" si="42"/>
        <v>-0.64565625000000748</v>
      </c>
      <c r="AK149" s="62">
        <f t="shared" si="43"/>
        <v>1.0330499999999991</v>
      </c>
    </row>
    <row r="150" spans="16:37" x14ac:dyDescent="0.2">
      <c r="P150">
        <v>100</v>
      </c>
      <c r="Q150" s="2">
        <v>5.0000000000000001E-3</v>
      </c>
      <c r="R150">
        <f t="shared" si="30"/>
        <v>0.5</v>
      </c>
      <c r="S150">
        <f t="shared" si="31"/>
        <v>100.5</v>
      </c>
      <c r="T150" s="37">
        <v>0.01</v>
      </c>
      <c r="U150">
        <f t="shared" si="32"/>
        <v>1.0050000000000001</v>
      </c>
      <c r="V150">
        <f t="shared" si="33"/>
        <v>101.505</v>
      </c>
      <c r="W150" s="37">
        <f t="shared" si="44"/>
        <v>-0.62250000000000782</v>
      </c>
      <c r="X150">
        <f t="shared" si="34"/>
        <v>37.749999999999218</v>
      </c>
      <c r="Y150" s="2">
        <v>5.0000000000000001E-3</v>
      </c>
      <c r="Z150">
        <f t="shared" si="35"/>
        <v>0.18874999999999609</v>
      </c>
      <c r="AA150">
        <f t="shared" si="36"/>
        <v>37.56124999999922</v>
      </c>
      <c r="AB150" s="37">
        <v>0.01</v>
      </c>
      <c r="AC150">
        <f t="shared" si="37"/>
        <v>0.37561249999999219</v>
      </c>
      <c r="AD150">
        <f t="shared" si="38"/>
        <v>37.185637499999224</v>
      </c>
      <c r="AE150">
        <f t="shared" si="39"/>
        <v>-64.319362500000778</v>
      </c>
      <c r="AF150" s="47">
        <f t="shared" si="40"/>
        <v>-0.64319362500000776</v>
      </c>
      <c r="AI150" s="39">
        <f t="shared" si="41"/>
        <v>-0.62250000000000782</v>
      </c>
      <c r="AJ150" s="47">
        <f t="shared" si="42"/>
        <v>-0.64319362500000776</v>
      </c>
      <c r="AK150" s="62">
        <f t="shared" si="43"/>
        <v>1.0332427710843368</v>
      </c>
    </row>
    <row r="151" spans="16:37" x14ac:dyDescent="0.2">
      <c r="P151">
        <v>100</v>
      </c>
      <c r="Q151" s="2">
        <v>5.0000000000000001E-3</v>
      </c>
      <c r="R151">
        <f t="shared" si="30"/>
        <v>0.5</v>
      </c>
      <c r="S151">
        <f t="shared" si="31"/>
        <v>100.5</v>
      </c>
      <c r="T151" s="37">
        <v>0.01</v>
      </c>
      <c r="U151">
        <f t="shared" si="32"/>
        <v>1.0050000000000001</v>
      </c>
      <c r="V151">
        <f t="shared" si="33"/>
        <v>101.505</v>
      </c>
      <c r="W151" s="37">
        <f t="shared" si="44"/>
        <v>-0.62000000000000788</v>
      </c>
      <c r="X151">
        <f t="shared" si="34"/>
        <v>37.999999999999211</v>
      </c>
      <c r="Y151" s="2">
        <v>5.0000000000000001E-3</v>
      </c>
      <c r="Z151">
        <f t="shared" si="35"/>
        <v>0.18999999999999606</v>
      </c>
      <c r="AA151">
        <f t="shared" si="36"/>
        <v>37.809999999999214</v>
      </c>
      <c r="AB151" s="37">
        <v>0.01</v>
      </c>
      <c r="AC151">
        <f t="shared" si="37"/>
        <v>0.37809999999999216</v>
      </c>
      <c r="AD151">
        <f t="shared" si="38"/>
        <v>37.431899999999224</v>
      </c>
      <c r="AE151">
        <f t="shared" si="39"/>
        <v>-64.073100000000778</v>
      </c>
      <c r="AF151" s="47">
        <f t="shared" si="40"/>
        <v>-0.64073100000000782</v>
      </c>
      <c r="AI151" s="39">
        <f t="shared" si="41"/>
        <v>-0.62000000000000788</v>
      </c>
      <c r="AJ151" s="47">
        <f t="shared" si="42"/>
        <v>-0.64073100000000782</v>
      </c>
      <c r="AK151" s="62">
        <f t="shared" si="43"/>
        <v>1.033437096774193</v>
      </c>
    </row>
    <row r="152" spans="16:37" x14ac:dyDescent="0.2">
      <c r="P152">
        <v>100</v>
      </c>
      <c r="Q152" s="2">
        <v>5.0000000000000001E-3</v>
      </c>
      <c r="R152">
        <f t="shared" si="30"/>
        <v>0.5</v>
      </c>
      <c r="S152">
        <f t="shared" si="31"/>
        <v>100.5</v>
      </c>
      <c r="T152" s="37">
        <v>0.01</v>
      </c>
      <c r="U152">
        <f t="shared" si="32"/>
        <v>1.0050000000000001</v>
      </c>
      <c r="V152">
        <f t="shared" si="33"/>
        <v>101.505</v>
      </c>
      <c r="W152" s="37">
        <f t="shared" si="44"/>
        <v>-0.61750000000000793</v>
      </c>
      <c r="X152">
        <f t="shared" si="34"/>
        <v>38.249999999999204</v>
      </c>
      <c r="Y152" s="2">
        <v>5.0000000000000001E-3</v>
      </c>
      <c r="Z152">
        <f t="shared" si="35"/>
        <v>0.19124999999999603</v>
      </c>
      <c r="AA152">
        <f t="shared" si="36"/>
        <v>38.058749999999208</v>
      </c>
      <c r="AB152" s="37">
        <v>0.01</v>
      </c>
      <c r="AC152">
        <f t="shared" si="37"/>
        <v>0.38058749999999208</v>
      </c>
      <c r="AD152">
        <f t="shared" si="38"/>
        <v>37.678162499999218</v>
      </c>
      <c r="AE152">
        <f t="shared" si="39"/>
        <v>-63.826837500000778</v>
      </c>
      <c r="AF152" s="47">
        <f t="shared" si="40"/>
        <v>-0.63826837500000777</v>
      </c>
      <c r="AI152" s="39">
        <f t="shared" si="41"/>
        <v>-0.61750000000000793</v>
      </c>
      <c r="AJ152" s="47">
        <f t="shared" si="42"/>
        <v>-0.63826837500000777</v>
      </c>
      <c r="AK152" s="62">
        <f t="shared" si="43"/>
        <v>1.0336329959514163</v>
      </c>
    </row>
    <row r="153" spans="16:37" x14ac:dyDescent="0.2">
      <c r="P153">
        <v>100</v>
      </c>
      <c r="Q153" s="2">
        <v>5.0000000000000001E-3</v>
      </c>
      <c r="R153">
        <f t="shared" si="30"/>
        <v>0.5</v>
      </c>
      <c r="S153">
        <f t="shared" si="31"/>
        <v>100.5</v>
      </c>
      <c r="T153" s="37">
        <v>0.01</v>
      </c>
      <c r="U153">
        <f t="shared" si="32"/>
        <v>1.0050000000000001</v>
      </c>
      <c r="V153">
        <f t="shared" si="33"/>
        <v>101.505</v>
      </c>
      <c r="W153" s="37">
        <f t="shared" si="44"/>
        <v>-0.61500000000000798</v>
      </c>
      <c r="X153">
        <f t="shared" si="34"/>
        <v>38.499999999999204</v>
      </c>
      <c r="Y153" s="2">
        <v>5.0000000000000001E-3</v>
      </c>
      <c r="Z153">
        <f t="shared" si="35"/>
        <v>0.19249999999999604</v>
      </c>
      <c r="AA153">
        <f t="shared" si="36"/>
        <v>38.307499999999209</v>
      </c>
      <c r="AB153" s="37">
        <v>0.01</v>
      </c>
      <c r="AC153">
        <f t="shared" si="37"/>
        <v>0.38307499999999212</v>
      </c>
      <c r="AD153">
        <f t="shared" si="38"/>
        <v>37.924424999999218</v>
      </c>
      <c r="AE153">
        <f t="shared" si="39"/>
        <v>-63.580575000000778</v>
      </c>
      <c r="AF153" s="47">
        <f t="shared" si="40"/>
        <v>-0.63580575000000783</v>
      </c>
      <c r="AI153" s="39">
        <f t="shared" si="41"/>
        <v>-0.61500000000000798</v>
      </c>
      <c r="AJ153" s="47">
        <f t="shared" si="42"/>
        <v>-0.63580575000000783</v>
      </c>
      <c r="AK153" s="62">
        <f t="shared" si="43"/>
        <v>1.0338304878048774</v>
      </c>
    </row>
    <row r="154" spans="16:37" x14ac:dyDescent="0.2">
      <c r="P154">
        <v>100</v>
      </c>
      <c r="Q154" s="2">
        <v>5.0000000000000001E-3</v>
      </c>
      <c r="R154">
        <f t="shared" si="30"/>
        <v>0.5</v>
      </c>
      <c r="S154">
        <f t="shared" si="31"/>
        <v>100.5</v>
      </c>
      <c r="T154" s="37">
        <v>0.01</v>
      </c>
      <c r="U154">
        <f t="shared" si="32"/>
        <v>1.0050000000000001</v>
      </c>
      <c r="V154">
        <f t="shared" si="33"/>
        <v>101.505</v>
      </c>
      <c r="W154" s="37">
        <f t="shared" si="44"/>
        <v>-0.61250000000000804</v>
      </c>
      <c r="X154">
        <f t="shared" si="34"/>
        <v>38.749999999999197</v>
      </c>
      <c r="Y154" s="2">
        <v>5.0000000000000001E-3</v>
      </c>
      <c r="Z154">
        <f t="shared" si="35"/>
        <v>0.19374999999999598</v>
      </c>
      <c r="AA154">
        <f t="shared" si="36"/>
        <v>38.556249999999203</v>
      </c>
      <c r="AB154" s="37">
        <v>0.01</v>
      </c>
      <c r="AC154">
        <f t="shared" si="37"/>
        <v>0.38556249999999204</v>
      </c>
      <c r="AD154">
        <f t="shared" si="38"/>
        <v>38.170687499999211</v>
      </c>
      <c r="AE154">
        <f t="shared" si="39"/>
        <v>-63.334312500000784</v>
      </c>
      <c r="AF154" s="47">
        <f t="shared" si="40"/>
        <v>-0.63334312500000789</v>
      </c>
      <c r="AI154" s="39">
        <f t="shared" si="41"/>
        <v>-0.61250000000000804</v>
      </c>
      <c r="AJ154" s="47">
        <f t="shared" si="42"/>
        <v>-0.63334312500000789</v>
      </c>
      <c r="AK154" s="62">
        <f t="shared" si="43"/>
        <v>1.0340295918367339</v>
      </c>
    </row>
    <row r="155" spans="16:37" x14ac:dyDescent="0.2">
      <c r="P155">
        <v>100</v>
      </c>
      <c r="Q155" s="2">
        <v>5.0000000000000001E-3</v>
      </c>
      <c r="R155">
        <f t="shared" si="30"/>
        <v>0.5</v>
      </c>
      <c r="S155">
        <f t="shared" si="31"/>
        <v>100.5</v>
      </c>
      <c r="T155" s="37">
        <v>0.01</v>
      </c>
      <c r="U155">
        <f t="shared" si="32"/>
        <v>1.0050000000000001</v>
      </c>
      <c r="V155">
        <f t="shared" si="33"/>
        <v>101.505</v>
      </c>
      <c r="W155" s="37">
        <f t="shared" si="44"/>
        <v>-0.61000000000000809</v>
      </c>
      <c r="X155">
        <f t="shared" si="34"/>
        <v>38.99999999999919</v>
      </c>
      <c r="Y155" s="2">
        <v>5.0000000000000001E-3</v>
      </c>
      <c r="Z155">
        <f t="shared" si="35"/>
        <v>0.19499999999999595</v>
      </c>
      <c r="AA155">
        <f t="shared" si="36"/>
        <v>38.804999999999197</v>
      </c>
      <c r="AB155" s="37">
        <v>0.01</v>
      </c>
      <c r="AC155">
        <f t="shared" si="37"/>
        <v>0.38804999999999196</v>
      </c>
      <c r="AD155">
        <f t="shared" si="38"/>
        <v>38.416949999999204</v>
      </c>
      <c r="AE155">
        <f t="shared" si="39"/>
        <v>-63.088050000000791</v>
      </c>
      <c r="AF155" s="47">
        <f t="shared" si="40"/>
        <v>-0.63088050000000795</v>
      </c>
      <c r="AI155" s="39">
        <f t="shared" si="41"/>
        <v>-0.61000000000000809</v>
      </c>
      <c r="AJ155" s="47">
        <f t="shared" si="42"/>
        <v>-0.63088050000000795</v>
      </c>
      <c r="AK155" s="62">
        <f t="shared" si="43"/>
        <v>1.0342303278688518</v>
      </c>
    </row>
    <row r="156" spans="16:37" x14ac:dyDescent="0.2">
      <c r="P156">
        <v>100</v>
      </c>
      <c r="Q156" s="2">
        <v>5.0000000000000001E-3</v>
      </c>
      <c r="R156">
        <f t="shared" si="30"/>
        <v>0.5</v>
      </c>
      <c r="S156">
        <f t="shared" si="31"/>
        <v>100.5</v>
      </c>
      <c r="T156" s="37">
        <v>0.01</v>
      </c>
      <c r="U156">
        <f t="shared" si="32"/>
        <v>1.0050000000000001</v>
      </c>
      <c r="V156">
        <f t="shared" si="33"/>
        <v>101.505</v>
      </c>
      <c r="W156" s="37">
        <f t="shared" si="44"/>
        <v>-0.60750000000000814</v>
      </c>
      <c r="X156">
        <f t="shared" si="34"/>
        <v>39.249999999999183</v>
      </c>
      <c r="Y156" s="2">
        <v>5.0000000000000001E-3</v>
      </c>
      <c r="Z156">
        <f t="shared" si="35"/>
        <v>0.19624999999999593</v>
      </c>
      <c r="AA156">
        <f t="shared" si="36"/>
        <v>39.053749999999184</v>
      </c>
      <c r="AB156" s="37">
        <v>0.01</v>
      </c>
      <c r="AC156">
        <f t="shared" si="37"/>
        <v>0.39053749999999182</v>
      </c>
      <c r="AD156">
        <f t="shared" si="38"/>
        <v>38.66321249999919</v>
      </c>
      <c r="AE156">
        <f t="shared" si="39"/>
        <v>-62.841787500000805</v>
      </c>
      <c r="AF156" s="47">
        <f t="shared" si="40"/>
        <v>-0.62841787500000801</v>
      </c>
      <c r="AI156" s="39">
        <f t="shared" si="41"/>
        <v>-0.60750000000000814</v>
      </c>
      <c r="AJ156" s="47">
        <f t="shared" si="42"/>
        <v>-0.62841787500000801</v>
      </c>
      <c r="AK156" s="62">
        <f t="shared" si="43"/>
        <v>1.034432716049382</v>
      </c>
    </row>
    <row r="157" spans="16:37" x14ac:dyDescent="0.2">
      <c r="P157">
        <v>100</v>
      </c>
      <c r="Q157" s="2">
        <v>5.0000000000000001E-3</v>
      </c>
      <c r="R157">
        <f t="shared" si="30"/>
        <v>0.5</v>
      </c>
      <c r="S157">
        <f t="shared" si="31"/>
        <v>100.5</v>
      </c>
      <c r="T157" s="37">
        <v>0.01</v>
      </c>
      <c r="U157">
        <f t="shared" si="32"/>
        <v>1.0050000000000001</v>
      </c>
      <c r="V157">
        <f t="shared" si="33"/>
        <v>101.505</v>
      </c>
      <c r="W157" s="37">
        <f t="shared" si="44"/>
        <v>-0.6050000000000082</v>
      </c>
      <c r="X157">
        <f t="shared" si="34"/>
        <v>39.499999999999183</v>
      </c>
      <c r="Y157" s="2">
        <v>5.0000000000000001E-3</v>
      </c>
      <c r="Z157">
        <f t="shared" si="35"/>
        <v>0.19749999999999593</v>
      </c>
      <c r="AA157">
        <f t="shared" si="36"/>
        <v>39.302499999999185</v>
      </c>
      <c r="AB157" s="37">
        <v>0.01</v>
      </c>
      <c r="AC157">
        <f t="shared" si="37"/>
        <v>0.39302499999999185</v>
      </c>
      <c r="AD157">
        <f t="shared" si="38"/>
        <v>38.90947499999919</v>
      </c>
      <c r="AE157">
        <f t="shared" si="39"/>
        <v>-62.595525000000805</v>
      </c>
      <c r="AF157" s="47">
        <f t="shared" si="40"/>
        <v>-0.62595525000000807</v>
      </c>
      <c r="AI157" s="39">
        <f t="shared" si="41"/>
        <v>-0.6050000000000082</v>
      </c>
      <c r="AJ157" s="47">
        <f t="shared" si="42"/>
        <v>-0.62595525000000807</v>
      </c>
      <c r="AK157" s="62">
        <f t="shared" si="43"/>
        <v>1.0346367768595035</v>
      </c>
    </row>
    <row r="158" spans="16:37" x14ac:dyDescent="0.2">
      <c r="P158">
        <v>100</v>
      </c>
      <c r="Q158" s="2">
        <v>5.0000000000000001E-3</v>
      </c>
      <c r="R158">
        <f t="shared" si="30"/>
        <v>0.5</v>
      </c>
      <c r="S158">
        <f t="shared" si="31"/>
        <v>100.5</v>
      </c>
      <c r="T158" s="37">
        <v>0.01</v>
      </c>
      <c r="U158">
        <f t="shared" si="32"/>
        <v>1.0050000000000001</v>
      </c>
      <c r="V158">
        <f t="shared" si="33"/>
        <v>101.505</v>
      </c>
      <c r="W158" s="37">
        <f t="shared" si="44"/>
        <v>-0.60250000000000825</v>
      </c>
      <c r="X158">
        <f t="shared" si="34"/>
        <v>39.749999999999176</v>
      </c>
      <c r="Y158" s="2">
        <v>5.0000000000000001E-3</v>
      </c>
      <c r="Z158">
        <f t="shared" si="35"/>
        <v>0.19874999999999587</v>
      </c>
      <c r="AA158">
        <f t="shared" si="36"/>
        <v>39.551249999999179</v>
      </c>
      <c r="AB158" s="37">
        <v>0.01</v>
      </c>
      <c r="AC158">
        <f t="shared" si="37"/>
        <v>0.39551249999999177</v>
      </c>
      <c r="AD158">
        <f t="shared" si="38"/>
        <v>39.155737499999184</v>
      </c>
      <c r="AE158">
        <f t="shared" si="39"/>
        <v>-62.349262500000812</v>
      </c>
      <c r="AF158" s="47">
        <f t="shared" si="40"/>
        <v>-0.62349262500000813</v>
      </c>
      <c r="AI158" s="39">
        <f t="shared" si="41"/>
        <v>-0.60250000000000825</v>
      </c>
      <c r="AJ158" s="47">
        <f t="shared" si="42"/>
        <v>-0.62349262500000813</v>
      </c>
      <c r="AK158" s="62">
        <f t="shared" si="43"/>
        <v>1.0348425311203313</v>
      </c>
    </row>
    <row r="159" spans="16:37" x14ac:dyDescent="0.2">
      <c r="P159">
        <v>100</v>
      </c>
      <c r="Q159" s="2">
        <v>5.0000000000000001E-3</v>
      </c>
      <c r="R159">
        <f t="shared" si="30"/>
        <v>0.5</v>
      </c>
      <c r="S159">
        <f t="shared" si="31"/>
        <v>100.5</v>
      </c>
      <c r="T159" s="37">
        <v>0.01</v>
      </c>
      <c r="U159">
        <f t="shared" si="32"/>
        <v>1.0050000000000001</v>
      </c>
      <c r="V159">
        <f t="shared" si="33"/>
        <v>101.505</v>
      </c>
      <c r="W159" s="37">
        <f t="shared" si="44"/>
        <v>-0.6000000000000083</v>
      </c>
      <c r="X159">
        <f t="shared" si="34"/>
        <v>39.999999999999169</v>
      </c>
      <c r="Y159" s="2">
        <v>5.0000000000000001E-3</v>
      </c>
      <c r="Z159">
        <f t="shared" si="35"/>
        <v>0.19999999999999585</v>
      </c>
      <c r="AA159">
        <f t="shared" si="36"/>
        <v>39.799999999999173</v>
      </c>
      <c r="AB159" s="37">
        <v>0.01</v>
      </c>
      <c r="AC159">
        <f t="shared" si="37"/>
        <v>0.39799999999999175</v>
      </c>
      <c r="AD159">
        <f t="shared" si="38"/>
        <v>39.401999999999184</v>
      </c>
      <c r="AE159">
        <f t="shared" si="39"/>
        <v>-62.103000000000812</v>
      </c>
      <c r="AF159" s="47">
        <f t="shared" si="40"/>
        <v>-0.62103000000000808</v>
      </c>
      <c r="AI159" s="39">
        <f t="shared" si="41"/>
        <v>-0.6000000000000083</v>
      </c>
      <c r="AJ159" s="47">
        <f t="shared" si="42"/>
        <v>-0.62103000000000808</v>
      </c>
      <c r="AK159" s="62">
        <f t="shared" si="43"/>
        <v>1.0350499999999991</v>
      </c>
    </row>
    <row r="160" spans="16:37" x14ac:dyDescent="0.2">
      <c r="P160">
        <v>100</v>
      </c>
      <c r="Q160" s="2">
        <v>5.0000000000000001E-3</v>
      </c>
      <c r="R160">
        <f t="shared" si="30"/>
        <v>0.5</v>
      </c>
      <c r="S160">
        <f t="shared" si="31"/>
        <v>100.5</v>
      </c>
      <c r="T160" s="37">
        <v>0.01</v>
      </c>
      <c r="U160">
        <f t="shared" si="32"/>
        <v>1.0050000000000001</v>
      </c>
      <c r="V160">
        <f t="shared" si="33"/>
        <v>101.505</v>
      </c>
      <c r="W160" s="37">
        <f t="shared" si="44"/>
        <v>-0.59750000000000836</v>
      </c>
      <c r="X160">
        <f t="shared" si="34"/>
        <v>40.249999999999162</v>
      </c>
      <c r="Y160" s="2">
        <v>5.0000000000000001E-3</v>
      </c>
      <c r="Z160">
        <f t="shared" si="35"/>
        <v>0.20124999999999582</v>
      </c>
      <c r="AA160">
        <f t="shared" si="36"/>
        <v>40.048749999999167</v>
      </c>
      <c r="AB160" s="37">
        <v>0.01</v>
      </c>
      <c r="AC160">
        <f t="shared" si="37"/>
        <v>0.40048749999999167</v>
      </c>
      <c r="AD160">
        <f t="shared" si="38"/>
        <v>39.648262499999177</v>
      </c>
      <c r="AE160">
        <f t="shared" si="39"/>
        <v>-61.856737500000818</v>
      </c>
      <c r="AF160" s="47">
        <f t="shared" si="40"/>
        <v>-0.61856737500000814</v>
      </c>
      <c r="AI160" s="39">
        <f t="shared" si="41"/>
        <v>-0.59750000000000836</v>
      </c>
      <c r="AJ160" s="47">
        <f t="shared" si="42"/>
        <v>-0.61856737500000814</v>
      </c>
      <c r="AK160" s="62">
        <f t="shared" si="43"/>
        <v>1.0352592050209197</v>
      </c>
    </row>
    <row r="161" spans="16:37" x14ac:dyDescent="0.2">
      <c r="P161">
        <v>100</v>
      </c>
      <c r="Q161" s="2">
        <v>5.0000000000000001E-3</v>
      </c>
      <c r="R161">
        <f t="shared" si="30"/>
        <v>0.5</v>
      </c>
      <c r="S161">
        <f t="shared" si="31"/>
        <v>100.5</v>
      </c>
      <c r="T161" s="37">
        <v>0.01</v>
      </c>
      <c r="U161">
        <f t="shared" si="32"/>
        <v>1.0050000000000001</v>
      </c>
      <c r="V161">
        <f t="shared" si="33"/>
        <v>101.505</v>
      </c>
      <c r="W161" s="37">
        <f t="shared" si="44"/>
        <v>-0.59500000000000841</v>
      </c>
      <c r="X161">
        <f t="shared" si="34"/>
        <v>40.499999999999162</v>
      </c>
      <c r="Y161" s="2">
        <v>5.0000000000000001E-3</v>
      </c>
      <c r="Z161">
        <f t="shared" si="35"/>
        <v>0.20249999999999582</v>
      </c>
      <c r="AA161">
        <f t="shared" si="36"/>
        <v>40.297499999999168</v>
      </c>
      <c r="AB161" s="37">
        <v>0.01</v>
      </c>
      <c r="AC161">
        <f t="shared" si="37"/>
        <v>0.4029749999999917</v>
      </c>
      <c r="AD161">
        <f t="shared" si="38"/>
        <v>39.894524999999177</v>
      </c>
      <c r="AE161">
        <f t="shared" si="39"/>
        <v>-61.610475000000818</v>
      </c>
      <c r="AF161" s="47">
        <f t="shared" si="40"/>
        <v>-0.61610475000000819</v>
      </c>
      <c r="AI161" s="39">
        <f t="shared" si="41"/>
        <v>-0.59500000000000841</v>
      </c>
      <c r="AJ161" s="47">
        <f t="shared" si="42"/>
        <v>-0.61610475000000819</v>
      </c>
      <c r="AK161" s="62">
        <f t="shared" si="43"/>
        <v>1.035470168067226</v>
      </c>
    </row>
    <row r="162" spans="16:37" x14ac:dyDescent="0.2">
      <c r="P162">
        <v>100</v>
      </c>
      <c r="Q162" s="2">
        <v>5.0000000000000001E-3</v>
      </c>
      <c r="R162">
        <f t="shared" si="30"/>
        <v>0.5</v>
      </c>
      <c r="S162">
        <f t="shared" si="31"/>
        <v>100.5</v>
      </c>
      <c r="T162" s="37">
        <v>0.01</v>
      </c>
      <c r="U162">
        <f t="shared" si="32"/>
        <v>1.0050000000000001</v>
      </c>
      <c r="V162">
        <f t="shared" si="33"/>
        <v>101.505</v>
      </c>
      <c r="W162" s="37">
        <f t="shared" si="44"/>
        <v>-0.59250000000000846</v>
      </c>
      <c r="X162">
        <f t="shared" si="34"/>
        <v>40.749999999999154</v>
      </c>
      <c r="Y162" s="2">
        <v>5.0000000000000001E-3</v>
      </c>
      <c r="Z162">
        <f t="shared" si="35"/>
        <v>0.20374999999999577</v>
      </c>
      <c r="AA162">
        <f t="shared" si="36"/>
        <v>40.546249999999162</v>
      </c>
      <c r="AB162" s="37">
        <v>0.01</v>
      </c>
      <c r="AC162">
        <f t="shared" si="37"/>
        <v>0.40546249999999162</v>
      </c>
      <c r="AD162">
        <f t="shared" si="38"/>
        <v>40.140787499999171</v>
      </c>
      <c r="AE162">
        <f t="shared" si="39"/>
        <v>-61.364212500000825</v>
      </c>
      <c r="AF162" s="47">
        <f t="shared" si="40"/>
        <v>-0.61364212500000825</v>
      </c>
      <c r="AI162" s="39">
        <f t="shared" si="41"/>
        <v>-0.59250000000000846</v>
      </c>
      <c r="AJ162" s="47">
        <f t="shared" si="42"/>
        <v>-0.61364212500000825</v>
      </c>
      <c r="AK162" s="62">
        <f t="shared" si="43"/>
        <v>1.0356829113924042</v>
      </c>
    </row>
    <row r="163" spans="16:37" x14ac:dyDescent="0.2">
      <c r="P163">
        <v>100</v>
      </c>
      <c r="Q163" s="2">
        <v>5.0000000000000001E-3</v>
      </c>
      <c r="R163">
        <f t="shared" si="30"/>
        <v>0.5</v>
      </c>
      <c r="S163">
        <f t="shared" si="31"/>
        <v>100.5</v>
      </c>
      <c r="T163" s="37">
        <v>0.01</v>
      </c>
      <c r="U163">
        <f t="shared" si="32"/>
        <v>1.0050000000000001</v>
      </c>
      <c r="V163">
        <f t="shared" si="33"/>
        <v>101.505</v>
      </c>
      <c r="W163" s="37">
        <f t="shared" si="44"/>
        <v>-0.59000000000000852</v>
      </c>
      <c r="X163">
        <f t="shared" si="34"/>
        <v>40.999999999999147</v>
      </c>
      <c r="Y163" s="2">
        <v>5.0000000000000001E-3</v>
      </c>
      <c r="Z163">
        <f t="shared" si="35"/>
        <v>0.20499999999999574</v>
      </c>
      <c r="AA163">
        <f t="shared" si="36"/>
        <v>40.794999999999149</v>
      </c>
      <c r="AB163" s="37">
        <v>0.01</v>
      </c>
      <c r="AC163">
        <f t="shared" si="37"/>
        <v>0.40794999999999149</v>
      </c>
      <c r="AD163">
        <f t="shared" si="38"/>
        <v>40.387049999999157</v>
      </c>
      <c r="AE163">
        <f t="shared" si="39"/>
        <v>-61.117950000000839</v>
      </c>
      <c r="AF163" s="47">
        <f t="shared" si="40"/>
        <v>-0.61117950000000842</v>
      </c>
      <c r="AI163" s="39">
        <f t="shared" si="41"/>
        <v>-0.59000000000000852</v>
      </c>
      <c r="AJ163" s="47">
        <f t="shared" si="42"/>
        <v>-0.61117950000000842</v>
      </c>
      <c r="AK163" s="62">
        <f t="shared" si="43"/>
        <v>1.035897457627118</v>
      </c>
    </row>
    <row r="164" spans="16:37" x14ac:dyDescent="0.2">
      <c r="P164">
        <v>100</v>
      </c>
      <c r="Q164" s="2">
        <v>5.0000000000000001E-3</v>
      </c>
      <c r="R164">
        <f t="shared" si="30"/>
        <v>0.5</v>
      </c>
      <c r="S164">
        <f t="shared" si="31"/>
        <v>100.5</v>
      </c>
      <c r="T164" s="37">
        <v>0.01</v>
      </c>
      <c r="U164">
        <f t="shared" si="32"/>
        <v>1.0050000000000001</v>
      </c>
      <c r="V164">
        <f t="shared" si="33"/>
        <v>101.505</v>
      </c>
      <c r="W164" s="37">
        <f t="shared" si="44"/>
        <v>-0.58750000000000857</v>
      </c>
      <c r="X164">
        <f t="shared" si="34"/>
        <v>41.24999999999914</v>
      </c>
      <c r="Y164" s="2">
        <v>5.0000000000000001E-3</v>
      </c>
      <c r="Z164">
        <f t="shared" si="35"/>
        <v>0.20624999999999571</v>
      </c>
      <c r="AA164">
        <f t="shared" si="36"/>
        <v>41.043749999999143</v>
      </c>
      <c r="AB164" s="37">
        <v>0.01</v>
      </c>
      <c r="AC164">
        <f t="shared" si="37"/>
        <v>0.41043749999999146</v>
      </c>
      <c r="AD164">
        <f t="shared" si="38"/>
        <v>40.63331249999915</v>
      </c>
      <c r="AE164">
        <f t="shared" si="39"/>
        <v>-60.871687500000846</v>
      </c>
      <c r="AF164" s="47">
        <f t="shared" si="40"/>
        <v>-0.60871687500000848</v>
      </c>
      <c r="AI164" s="39">
        <f t="shared" si="41"/>
        <v>-0.58750000000000857</v>
      </c>
      <c r="AJ164" s="47">
        <f t="shared" si="42"/>
        <v>-0.60871687500000848</v>
      </c>
      <c r="AK164" s="62">
        <f t="shared" si="43"/>
        <v>1.0361138297872334</v>
      </c>
    </row>
    <row r="165" spans="16:37" x14ac:dyDescent="0.2">
      <c r="P165">
        <v>100</v>
      </c>
      <c r="Q165" s="2">
        <v>5.0000000000000001E-3</v>
      </c>
      <c r="R165">
        <f t="shared" si="30"/>
        <v>0.5</v>
      </c>
      <c r="S165">
        <f t="shared" si="31"/>
        <v>100.5</v>
      </c>
      <c r="T165" s="37">
        <v>0.01</v>
      </c>
      <c r="U165">
        <f t="shared" si="32"/>
        <v>1.0050000000000001</v>
      </c>
      <c r="V165">
        <f t="shared" si="33"/>
        <v>101.505</v>
      </c>
      <c r="W165" s="37">
        <f t="shared" si="44"/>
        <v>-0.58500000000000862</v>
      </c>
      <c r="X165">
        <f t="shared" si="34"/>
        <v>41.49999999999914</v>
      </c>
      <c r="Y165" s="2">
        <v>5.0000000000000001E-3</v>
      </c>
      <c r="Z165">
        <f t="shared" si="35"/>
        <v>0.20749999999999572</v>
      </c>
      <c r="AA165">
        <f t="shared" si="36"/>
        <v>41.292499999999144</v>
      </c>
      <c r="AB165" s="37">
        <v>0.01</v>
      </c>
      <c r="AC165">
        <f t="shared" si="37"/>
        <v>0.41292499999999144</v>
      </c>
      <c r="AD165">
        <f t="shared" si="38"/>
        <v>40.87957499999915</v>
      </c>
      <c r="AE165">
        <f t="shared" si="39"/>
        <v>-60.625425000000845</v>
      </c>
      <c r="AF165" s="47">
        <f t="shared" si="40"/>
        <v>-0.60625425000000843</v>
      </c>
      <c r="AI165" s="39">
        <f t="shared" si="41"/>
        <v>-0.58500000000000862</v>
      </c>
      <c r="AJ165" s="47">
        <f t="shared" si="42"/>
        <v>-0.60625425000000843</v>
      </c>
      <c r="AK165" s="62">
        <f t="shared" si="43"/>
        <v>1.0363320512820504</v>
      </c>
    </row>
    <row r="166" spans="16:37" x14ac:dyDescent="0.2">
      <c r="P166">
        <v>100</v>
      </c>
      <c r="Q166" s="2">
        <v>5.0000000000000001E-3</v>
      </c>
      <c r="R166">
        <f t="shared" si="30"/>
        <v>0.5</v>
      </c>
      <c r="S166">
        <f t="shared" si="31"/>
        <v>100.5</v>
      </c>
      <c r="T166" s="37">
        <v>0.01</v>
      </c>
      <c r="U166">
        <f t="shared" si="32"/>
        <v>1.0050000000000001</v>
      </c>
      <c r="V166">
        <f t="shared" si="33"/>
        <v>101.505</v>
      </c>
      <c r="W166" s="37">
        <f t="shared" si="44"/>
        <v>-0.58250000000000868</v>
      </c>
      <c r="X166">
        <f t="shared" si="34"/>
        <v>41.749999999999133</v>
      </c>
      <c r="Y166" s="2">
        <v>5.0000000000000001E-3</v>
      </c>
      <c r="Z166">
        <f t="shared" si="35"/>
        <v>0.20874999999999566</v>
      </c>
      <c r="AA166">
        <f t="shared" si="36"/>
        <v>41.541249999999138</v>
      </c>
      <c r="AB166" s="37">
        <v>0.01</v>
      </c>
      <c r="AC166">
        <f t="shared" si="37"/>
        <v>0.41541249999999141</v>
      </c>
      <c r="AD166">
        <f t="shared" si="38"/>
        <v>41.12583749999915</v>
      </c>
      <c r="AE166">
        <f t="shared" si="39"/>
        <v>-60.379162500000845</v>
      </c>
      <c r="AF166" s="47">
        <f t="shared" si="40"/>
        <v>-0.60379162500000849</v>
      </c>
      <c r="AI166" s="39">
        <f t="shared" si="41"/>
        <v>-0.58250000000000868</v>
      </c>
      <c r="AJ166" s="47">
        <f t="shared" si="42"/>
        <v>-0.60379162500000849</v>
      </c>
      <c r="AK166" s="62">
        <f t="shared" si="43"/>
        <v>1.036552145922746</v>
      </c>
    </row>
    <row r="167" spans="16:37" x14ac:dyDescent="0.2">
      <c r="P167">
        <v>100</v>
      </c>
      <c r="Q167" s="2">
        <v>5.0000000000000001E-3</v>
      </c>
      <c r="R167">
        <f t="shared" si="30"/>
        <v>0.5</v>
      </c>
      <c r="S167">
        <f t="shared" si="31"/>
        <v>100.5</v>
      </c>
      <c r="T167" s="37">
        <v>0.01</v>
      </c>
      <c r="U167">
        <f t="shared" si="32"/>
        <v>1.0050000000000001</v>
      </c>
      <c r="V167">
        <f t="shared" si="33"/>
        <v>101.505</v>
      </c>
      <c r="W167" s="37">
        <f t="shared" si="44"/>
        <v>-0.58000000000000873</v>
      </c>
      <c r="X167">
        <f t="shared" si="34"/>
        <v>41.999999999999126</v>
      </c>
      <c r="Y167" s="2">
        <v>5.0000000000000001E-3</v>
      </c>
      <c r="Z167">
        <f t="shared" si="35"/>
        <v>0.20999999999999563</v>
      </c>
      <c r="AA167">
        <f t="shared" si="36"/>
        <v>41.789999999999132</v>
      </c>
      <c r="AB167" s="37">
        <v>0.01</v>
      </c>
      <c r="AC167">
        <f t="shared" si="37"/>
        <v>0.41789999999999133</v>
      </c>
      <c r="AD167">
        <f t="shared" si="38"/>
        <v>41.372099999999143</v>
      </c>
      <c r="AE167">
        <f t="shared" si="39"/>
        <v>-60.132900000000852</v>
      </c>
      <c r="AF167" s="47">
        <f t="shared" si="40"/>
        <v>-0.60132900000000855</v>
      </c>
      <c r="AI167" s="39">
        <f t="shared" si="41"/>
        <v>-0.58000000000000873</v>
      </c>
      <c r="AJ167" s="47">
        <f t="shared" si="42"/>
        <v>-0.60132900000000855</v>
      </c>
      <c r="AK167" s="62">
        <f t="shared" si="43"/>
        <v>1.0367741379310336</v>
      </c>
    </row>
    <row r="168" spans="16:37" x14ac:dyDescent="0.2">
      <c r="P168">
        <v>100</v>
      </c>
      <c r="Q168" s="2">
        <v>5.0000000000000001E-3</v>
      </c>
      <c r="R168">
        <f t="shared" si="30"/>
        <v>0.5</v>
      </c>
      <c r="S168">
        <f t="shared" si="31"/>
        <v>100.5</v>
      </c>
      <c r="T168" s="37">
        <v>0.01</v>
      </c>
      <c r="U168">
        <f t="shared" si="32"/>
        <v>1.0050000000000001</v>
      </c>
      <c r="V168">
        <f t="shared" si="33"/>
        <v>101.505</v>
      </c>
      <c r="W168" s="37">
        <f t="shared" si="44"/>
        <v>-0.57750000000000878</v>
      </c>
      <c r="X168">
        <f t="shared" si="34"/>
        <v>42.249999999999119</v>
      </c>
      <c r="Y168" s="2">
        <v>5.0000000000000001E-3</v>
      </c>
      <c r="Z168">
        <f t="shared" si="35"/>
        <v>0.21124999999999561</v>
      </c>
      <c r="AA168">
        <f t="shared" si="36"/>
        <v>42.038749999999126</v>
      </c>
      <c r="AB168" s="37">
        <v>0.01</v>
      </c>
      <c r="AC168">
        <f t="shared" si="37"/>
        <v>0.42038749999999125</v>
      </c>
      <c r="AD168">
        <f t="shared" si="38"/>
        <v>41.618362499999137</v>
      </c>
      <c r="AE168">
        <f t="shared" si="39"/>
        <v>-59.886637500000859</v>
      </c>
      <c r="AF168" s="47">
        <f t="shared" si="40"/>
        <v>-0.59886637500000861</v>
      </c>
      <c r="AI168" s="39">
        <f t="shared" si="41"/>
        <v>-0.57750000000000878</v>
      </c>
      <c r="AJ168" s="47">
        <f t="shared" si="42"/>
        <v>-0.59886637500000861</v>
      </c>
      <c r="AK168" s="62">
        <f t="shared" si="43"/>
        <v>1.0369980519480511</v>
      </c>
    </row>
    <row r="169" spans="16:37" x14ac:dyDescent="0.2">
      <c r="P169">
        <v>100</v>
      </c>
      <c r="Q169" s="2">
        <v>5.0000000000000001E-3</v>
      </c>
      <c r="R169">
        <f t="shared" si="30"/>
        <v>0.5</v>
      </c>
      <c r="S169">
        <f t="shared" si="31"/>
        <v>100.5</v>
      </c>
      <c r="T169" s="37">
        <v>0.01</v>
      </c>
      <c r="U169">
        <f t="shared" si="32"/>
        <v>1.0050000000000001</v>
      </c>
      <c r="V169">
        <f t="shared" si="33"/>
        <v>101.505</v>
      </c>
      <c r="W169" s="37">
        <f t="shared" si="44"/>
        <v>-0.57500000000000884</v>
      </c>
      <c r="X169">
        <f t="shared" si="34"/>
        <v>42.499999999999119</v>
      </c>
      <c r="Y169" s="2">
        <v>5.0000000000000001E-3</v>
      </c>
      <c r="Z169">
        <f t="shared" si="35"/>
        <v>0.21249999999999561</v>
      </c>
      <c r="AA169">
        <f t="shared" si="36"/>
        <v>42.28749999999912</v>
      </c>
      <c r="AB169" s="37">
        <v>0.01</v>
      </c>
      <c r="AC169">
        <f t="shared" si="37"/>
        <v>0.42287499999999123</v>
      </c>
      <c r="AD169">
        <f t="shared" si="38"/>
        <v>41.86462499999913</v>
      </c>
      <c r="AE169">
        <f t="shared" si="39"/>
        <v>-59.640375000000866</v>
      </c>
      <c r="AF169" s="47">
        <f t="shared" si="40"/>
        <v>-0.59640375000000867</v>
      </c>
      <c r="AI169" s="39">
        <f t="shared" si="41"/>
        <v>-0.57500000000000884</v>
      </c>
      <c r="AJ169" s="47">
        <f t="shared" si="42"/>
        <v>-0.59640375000000867</v>
      </c>
      <c r="AK169" s="62">
        <f t="shared" si="43"/>
        <v>1.0372239130434775</v>
      </c>
    </row>
    <row r="170" spans="16:37" x14ac:dyDescent="0.2">
      <c r="P170">
        <v>100</v>
      </c>
      <c r="Q170" s="2">
        <v>5.0000000000000001E-3</v>
      </c>
      <c r="R170">
        <f t="shared" ref="R170:R203" si="45">P170*Q170</f>
        <v>0.5</v>
      </c>
      <c r="S170">
        <f t="shared" ref="S170:S203" si="46">P170+R170</f>
        <v>100.5</v>
      </c>
      <c r="T170" s="37">
        <v>0.01</v>
      </c>
      <c r="U170">
        <f t="shared" ref="U170:U203" si="47">S170*T170</f>
        <v>1.0050000000000001</v>
      </c>
      <c r="V170">
        <f t="shared" ref="V170:V203" si="48">S170+U170</f>
        <v>101.505</v>
      </c>
      <c r="W170" s="37">
        <f t="shared" si="44"/>
        <v>-0.57250000000000889</v>
      </c>
      <c r="X170">
        <f t="shared" ref="X170:X203" si="49">P170+(P170*W170)</f>
        <v>42.749999999999112</v>
      </c>
      <c r="Y170" s="2">
        <v>5.0000000000000001E-3</v>
      </c>
      <c r="Z170">
        <f t="shared" ref="Z170:Z203" si="50">X170*Y170</f>
        <v>0.21374999999999555</v>
      </c>
      <c r="AA170">
        <f t="shared" ref="AA170:AA203" si="51">X170-Z170</f>
        <v>42.536249999999114</v>
      </c>
      <c r="AB170" s="37">
        <v>0.01</v>
      </c>
      <c r="AC170">
        <f t="shared" ref="AC170:AC203" si="52">AA170*AB170</f>
        <v>0.42536249999999115</v>
      </c>
      <c r="AD170">
        <f t="shared" ref="AD170:AD203" si="53">AA170-AC170</f>
        <v>42.110887499999123</v>
      </c>
      <c r="AE170">
        <f t="shared" ref="AE170:AE203" si="54">AD170-V170</f>
        <v>-59.394112500000873</v>
      </c>
      <c r="AF170" s="47">
        <f t="shared" ref="AF170:AF203" si="55">AE170/P170</f>
        <v>-0.59394112500000873</v>
      </c>
      <c r="AI170" s="39">
        <f t="shared" si="41"/>
        <v>-0.57250000000000889</v>
      </c>
      <c r="AJ170" s="47">
        <f t="shared" si="42"/>
        <v>-0.59394112500000873</v>
      </c>
      <c r="AK170" s="62">
        <f t="shared" si="43"/>
        <v>1.03745174672489</v>
      </c>
    </row>
    <row r="171" spans="16:37" x14ac:dyDescent="0.2">
      <c r="P171">
        <v>100</v>
      </c>
      <c r="Q171" s="2">
        <v>5.0000000000000001E-3</v>
      </c>
      <c r="R171">
        <f t="shared" si="45"/>
        <v>0.5</v>
      </c>
      <c r="S171">
        <f t="shared" si="46"/>
        <v>100.5</v>
      </c>
      <c r="T171" s="37">
        <v>0.01</v>
      </c>
      <c r="U171">
        <f t="shared" si="47"/>
        <v>1.0050000000000001</v>
      </c>
      <c r="V171">
        <f t="shared" si="48"/>
        <v>101.505</v>
      </c>
      <c r="W171" s="37">
        <f t="shared" si="44"/>
        <v>-0.57000000000000894</v>
      </c>
      <c r="X171">
        <f t="shared" si="49"/>
        <v>42.999999999999105</v>
      </c>
      <c r="Y171" s="2">
        <v>5.0000000000000001E-3</v>
      </c>
      <c r="Z171">
        <f t="shared" si="50"/>
        <v>0.21499999999999553</v>
      </c>
      <c r="AA171">
        <f t="shared" si="51"/>
        <v>42.784999999999108</v>
      </c>
      <c r="AB171" s="37">
        <v>0.01</v>
      </c>
      <c r="AC171">
        <f t="shared" si="52"/>
        <v>0.42784999999999107</v>
      </c>
      <c r="AD171">
        <f t="shared" si="53"/>
        <v>42.357149999999116</v>
      </c>
      <c r="AE171">
        <f t="shared" si="54"/>
        <v>-59.147850000000879</v>
      </c>
      <c r="AF171" s="47">
        <f t="shared" si="55"/>
        <v>-0.59147850000000879</v>
      </c>
      <c r="AI171" s="39">
        <f t="shared" si="41"/>
        <v>-0.57000000000000894</v>
      </c>
      <c r="AJ171" s="47">
        <f t="shared" si="42"/>
        <v>-0.59147850000000879</v>
      </c>
      <c r="AK171" s="62">
        <f t="shared" si="43"/>
        <v>1.0376815789473675</v>
      </c>
    </row>
    <row r="172" spans="16:37" x14ac:dyDescent="0.2">
      <c r="P172">
        <v>100</v>
      </c>
      <c r="Q172" s="2">
        <v>5.0000000000000001E-3</v>
      </c>
      <c r="R172">
        <f t="shared" si="45"/>
        <v>0.5</v>
      </c>
      <c r="S172">
        <f t="shared" si="46"/>
        <v>100.5</v>
      </c>
      <c r="T172" s="37">
        <v>0.01</v>
      </c>
      <c r="U172">
        <f t="shared" si="47"/>
        <v>1.0050000000000001</v>
      </c>
      <c r="V172">
        <f t="shared" si="48"/>
        <v>101.505</v>
      </c>
      <c r="W172" s="37">
        <f t="shared" si="44"/>
        <v>-0.567500000000009</v>
      </c>
      <c r="X172">
        <f t="shared" si="49"/>
        <v>43.249999999999098</v>
      </c>
      <c r="Y172" s="2">
        <v>5.0000000000000001E-3</v>
      </c>
      <c r="Z172">
        <f t="shared" si="50"/>
        <v>0.2162499999999955</v>
      </c>
      <c r="AA172">
        <f t="shared" si="51"/>
        <v>43.033749999999102</v>
      </c>
      <c r="AB172" s="37">
        <v>0.01</v>
      </c>
      <c r="AC172">
        <f t="shared" si="52"/>
        <v>0.43033749999999105</v>
      </c>
      <c r="AD172">
        <f t="shared" si="53"/>
        <v>42.603412499999109</v>
      </c>
      <c r="AE172">
        <f t="shared" si="54"/>
        <v>-58.901587500000886</v>
      </c>
      <c r="AF172" s="47">
        <f t="shared" si="55"/>
        <v>-0.58901587500000885</v>
      </c>
      <c r="AI172" s="39">
        <f t="shared" si="41"/>
        <v>-0.567500000000009</v>
      </c>
      <c r="AJ172" s="47">
        <f t="shared" si="42"/>
        <v>-0.58901587500000885</v>
      </c>
      <c r="AK172" s="62">
        <f t="shared" si="43"/>
        <v>1.0379134361233471</v>
      </c>
    </row>
    <row r="173" spans="16:37" x14ac:dyDescent="0.2">
      <c r="P173">
        <v>100</v>
      </c>
      <c r="Q173" s="2">
        <v>5.0000000000000001E-3</v>
      </c>
      <c r="R173">
        <f t="shared" si="45"/>
        <v>0.5</v>
      </c>
      <c r="S173">
        <f t="shared" si="46"/>
        <v>100.5</v>
      </c>
      <c r="T173" s="37">
        <v>0.01</v>
      </c>
      <c r="U173">
        <f t="shared" si="47"/>
        <v>1.0050000000000001</v>
      </c>
      <c r="V173">
        <f t="shared" si="48"/>
        <v>101.505</v>
      </c>
      <c r="W173" s="37">
        <f t="shared" si="44"/>
        <v>-0.56500000000000905</v>
      </c>
      <c r="X173">
        <f t="shared" si="49"/>
        <v>43.499999999999098</v>
      </c>
      <c r="Y173" s="2">
        <v>5.0000000000000001E-3</v>
      </c>
      <c r="Z173">
        <f t="shared" si="50"/>
        <v>0.2174999999999955</v>
      </c>
      <c r="AA173">
        <f t="shared" si="51"/>
        <v>43.282499999999104</v>
      </c>
      <c r="AB173" s="37">
        <v>0.01</v>
      </c>
      <c r="AC173">
        <f t="shared" si="52"/>
        <v>0.43282499999999102</v>
      </c>
      <c r="AD173">
        <f t="shared" si="53"/>
        <v>42.84967499999911</v>
      </c>
      <c r="AE173">
        <f t="shared" si="54"/>
        <v>-58.655325000000886</v>
      </c>
      <c r="AF173" s="47">
        <f t="shared" si="55"/>
        <v>-0.58655325000000891</v>
      </c>
      <c r="AI173" s="39">
        <f t="shared" si="41"/>
        <v>-0.56500000000000905</v>
      </c>
      <c r="AJ173" s="47">
        <f t="shared" si="42"/>
        <v>-0.58655325000000891</v>
      </c>
      <c r="AK173" s="62">
        <f t="shared" si="43"/>
        <v>1.0381473451327425</v>
      </c>
    </row>
    <row r="174" spans="16:37" x14ac:dyDescent="0.2">
      <c r="P174">
        <v>100</v>
      </c>
      <c r="Q174" s="2">
        <v>5.0000000000000001E-3</v>
      </c>
      <c r="R174">
        <f t="shared" si="45"/>
        <v>0.5</v>
      </c>
      <c r="S174">
        <f t="shared" si="46"/>
        <v>100.5</v>
      </c>
      <c r="T174" s="37">
        <v>0.01</v>
      </c>
      <c r="U174">
        <f t="shared" si="47"/>
        <v>1.0050000000000001</v>
      </c>
      <c r="V174">
        <f t="shared" si="48"/>
        <v>101.505</v>
      </c>
      <c r="W174" s="37">
        <f t="shared" si="44"/>
        <v>-0.5625000000000091</v>
      </c>
      <c r="X174">
        <f t="shared" si="49"/>
        <v>43.749999999999091</v>
      </c>
      <c r="Y174" s="2">
        <v>5.0000000000000001E-3</v>
      </c>
      <c r="Z174">
        <f t="shared" si="50"/>
        <v>0.21874999999999545</v>
      </c>
      <c r="AA174">
        <f t="shared" si="51"/>
        <v>43.531249999999098</v>
      </c>
      <c r="AB174" s="37">
        <v>0.01</v>
      </c>
      <c r="AC174">
        <f t="shared" si="52"/>
        <v>0.435312499999991</v>
      </c>
      <c r="AD174">
        <f t="shared" si="53"/>
        <v>43.09593749999911</v>
      </c>
      <c r="AE174">
        <f t="shared" si="54"/>
        <v>-58.409062500000886</v>
      </c>
      <c r="AF174" s="47">
        <f t="shared" si="55"/>
        <v>-0.58409062500000886</v>
      </c>
      <c r="AI174" s="39">
        <f t="shared" si="41"/>
        <v>-0.5625000000000091</v>
      </c>
      <c r="AJ174" s="47">
        <f t="shared" si="42"/>
        <v>-0.58409062500000886</v>
      </c>
      <c r="AK174" s="62">
        <f t="shared" si="43"/>
        <v>1.0383833333333323</v>
      </c>
    </row>
    <row r="175" spans="16:37" x14ac:dyDescent="0.2">
      <c r="P175">
        <v>100</v>
      </c>
      <c r="Q175" s="2">
        <v>5.0000000000000001E-3</v>
      </c>
      <c r="R175">
        <f t="shared" si="45"/>
        <v>0.5</v>
      </c>
      <c r="S175">
        <f t="shared" si="46"/>
        <v>100.5</v>
      </c>
      <c r="T175" s="37">
        <v>0.01</v>
      </c>
      <c r="U175">
        <f t="shared" si="47"/>
        <v>1.0050000000000001</v>
      </c>
      <c r="V175">
        <f t="shared" si="48"/>
        <v>101.505</v>
      </c>
      <c r="W175" s="37">
        <f t="shared" si="44"/>
        <v>-0.56000000000000916</v>
      </c>
      <c r="X175">
        <f t="shared" si="49"/>
        <v>43.999999999999083</v>
      </c>
      <c r="Y175" s="2">
        <v>5.0000000000000001E-3</v>
      </c>
      <c r="Z175">
        <f t="shared" si="50"/>
        <v>0.21999999999999542</v>
      </c>
      <c r="AA175">
        <f t="shared" si="51"/>
        <v>43.779999999999085</v>
      </c>
      <c r="AB175" s="37">
        <v>0.01</v>
      </c>
      <c r="AC175">
        <f t="shared" si="52"/>
        <v>0.43779999999999086</v>
      </c>
      <c r="AD175">
        <f t="shared" si="53"/>
        <v>43.342199999999096</v>
      </c>
      <c r="AE175">
        <f t="shared" si="54"/>
        <v>-58.1628000000009</v>
      </c>
      <c r="AF175" s="47">
        <f t="shared" si="55"/>
        <v>-0.58162800000000903</v>
      </c>
      <c r="AI175" s="39">
        <f t="shared" si="41"/>
        <v>-0.56000000000000916</v>
      </c>
      <c r="AJ175" s="47">
        <f t="shared" si="42"/>
        <v>-0.58162800000000903</v>
      </c>
      <c r="AK175" s="62">
        <f t="shared" si="43"/>
        <v>1.0386214285714277</v>
      </c>
    </row>
    <row r="176" spans="16:37" x14ac:dyDescent="0.2">
      <c r="P176">
        <v>100</v>
      </c>
      <c r="Q176" s="2">
        <v>5.0000000000000001E-3</v>
      </c>
      <c r="R176">
        <f t="shared" si="45"/>
        <v>0.5</v>
      </c>
      <c r="S176">
        <f t="shared" si="46"/>
        <v>100.5</v>
      </c>
      <c r="T176" s="37">
        <v>0.01</v>
      </c>
      <c r="U176">
        <f t="shared" si="47"/>
        <v>1.0050000000000001</v>
      </c>
      <c r="V176">
        <f t="shared" si="48"/>
        <v>101.505</v>
      </c>
      <c r="W176" s="37">
        <f t="shared" si="44"/>
        <v>-0.55750000000000921</v>
      </c>
      <c r="X176">
        <f t="shared" si="49"/>
        <v>44.249999999999076</v>
      </c>
      <c r="Y176" s="2">
        <v>5.0000000000000001E-3</v>
      </c>
      <c r="Z176">
        <f t="shared" si="50"/>
        <v>0.22124999999999539</v>
      </c>
      <c r="AA176">
        <f t="shared" si="51"/>
        <v>44.028749999999079</v>
      </c>
      <c r="AB176" s="37">
        <v>0.01</v>
      </c>
      <c r="AC176">
        <f t="shared" si="52"/>
        <v>0.44028749999999078</v>
      </c>
      <c r="AD176">
        <f t="shared" si="53"/>
        <v>43.588462499999089</v>
      </c>
      <c r="AE176">
        <f t="shared" si="54"/>
        <v>-57.916537500000906</v>
      </c>
      <c r="AF176" s="47">
        <f t="shared" si="55"/>
        <v>-0.57916537500000909</v>
      </c>
      <c r="AI176" s="39">
        <f t="shared" si="41"/>
        <v>-0.55750000000000921</v>
      </c>
      <c r="AJ176" s="47">
        <f t="shared" si="42"/>
        <v>-0.57916537500000909</v>
      </c>
      <c r="AK176" s="62">
        <f t="shared" si="43"/>
        <v>1.0388616591928241</v>
      </c>
    </row>
    <row r="177" spans="16:37" x14ac:dyDescent="0.2">
      <c r="P177">
        <v>100</v>
      </c>
      <c r="Q177" s="2">
        <v>5.0000000000000001E-3</v>
      </c>
      <c r="R177">
        <f t="shared" si="45"/>
        <v>0.5</v>
      </c>
      <c r="S177">
        <f t="shared" si="46"/>
        <v>100.5</v>
      </c>
      <c r="T177" s="37">
        <v>0.01</v>
      </c>
      <c r="U177">
        <f t="shared" si="47"/>
        <v>1.0050000000000001</v>
      </c>
      <c r="V177">
        <f t="shared" si="48"/>
        <v>101.505</v>
      </c>
      <c r="W177" s="37">
        <f t="shared" si="44"/>
        <v>-0.55500000000000926</v>
      </c>
      <c r="X177">
        <f t="shared" si="49"/>
        <v>44.499999999999076</v>
      </c>
      <c r="Y177" s="2">
        <v>5.0000000000000001E-3</v>
      </c>
      <c r="Z177">
        <f t="shared" si="50"/>
        <v>0.2224999999999954</v>
      </c>
      <c r="AA177">
        <f t="shared" si="51"/>
        <v>44.27749999999908</v>
      </c>
      <c r="AB177" s="37">
        <v>0.01</v>
      </c>
      <c r="AC177">
        <f t="shared" si="52"/>
        <v>0.44277499999999081</v>
      </c>
      <c r="AD177">
        <f t="shared" si="53"/>
        <v>43.834724999999089</v>
      </c>
      <c r="AE177">
        <f t="shared" si="54"/>
        <v>-57.670275000000906</v>
      </c>
      <c r="AF177" s="47">
        <f t="shared" si="55"/>
        <v>-0.57670275000000903</v>
      </c>
      <c r="AI177" s="39">
        <f t="shared" si="41"/>
        <v>-0.55500000000000926</v>
      </c>
      <c r="AJ177" s="47">
        <f t="shared" si="42"/>
        <v>-0.57670275000000903</v>
      </c>
      <c r="AK177" s="62">
        <f t="shared" si="43"/>
        <v>1.039104054054053</v>
      </c>
    </row>
    <row r="178" spans="16:37" x14ac:dyDescent="0.2">
      <c r="P178">
        <v>100</v>
      </c>
      <c r="Q178" s="2">
        <v>5.0000000000000001E-3</v>
      </c>
      <c r="R178">
        <f t="shared" si="45"/>
        <v>0.5</v>
      </c>
      <c r="S178">
        <f t="shared" si="46"/>
        <v>100.5</v>
      </c>
      <c r="T178" s="37">
        <v>0.01</v>
      </c>
      <c r="U178">
        <f t="shared" si="47"/>
        <v>1.0050000000000001</v>
      </c>
      <c r="V178">
        <f t="shared" si="48"/>
        <v>101.505</v>
      </c>
      <c r="W178" s="37">
        <f t="shared" si="44"/>
        <v>-0.55250000000000932</v>
      </c>
      <c r="X178">
        <f t="shared" si="49"/>
        <v>44.749999999999069</v>
      </c>
      <c r="Y178" s="2">
        <v>5.0000000000000001E-3</v>
      </c>
      <c r="Z178">
        <f t="shared" si="50"/>
        <v>0.22374999999999534</v>
      </c>
      <c r="AA178">
        <f t="shared" si="51"/>
        <v>44.526249999999074</v>
      </c>
      <c r="AB178" s="37">
        <v>0.01</v>
      </c>
      <c r="AC178">
        <f t="shared" si="52"/>
        <v>0.44526249999999074</v>
      </c>
      <c r="AD178">
        <f t="shared" si="53"/>
        <v>44.080987499999083</v>
      </c>
      <c r="AE178">
        <f t="shared" si="54"/>
        <v>-57.424012500000913</v>
      </c>
      <c r="AF178" s="47">
        <f t="shared" si="55"/>
        <v>-0.57424012500000909</v>
      </c>
      <c r="AI178" s="39">
        <f t="shared" si="41"/>
        <v>-0.55250000000000932</v>
      </c>
      <c r="AJ178" s="47">
        <f t="shared" si="42"/>
        <v>-0.57424012500000909</v>
      </c>
      <c r="AK178" s="62">
        <f t="shared" si="43"/>
        <v>1.0393486425339356</v>
      </c>
    </row>
    <row r="179" spans="16:37" x14ac:dyDescent="0.2">
      <c r="P179">
        <v>100</v>
      </c>
      <c r="Q179" s="2">
        <v>5.0000000000000001E-3</v>
      </c>
      <c r="R179">
        <f t="shared" si="45"/>
        <v>0.5</v>
      </c>
      <c r="S179">
        <f t="shared" si="46"/>
        <v>100.5</v>
      </c>
      <c r="T179" s="37">
        <v>0.01</v>
      </c>
      <c r="U179">
        <f t="shared" si="47"/>
        <v>1.0050000000000001</v>
      </c>
      <c r="V179">
        <f t="shared" si="48"/>
        <v>101.505</v>
      </c>
      <c r="W179" s="37">
        <f t="shared" si="44"/>
        <v>-0.55000000000000937</v>
      </c>
      <c r="X179">
        <f t="shared" si="49"/>
        <v>44.999999999999062</v>
      </c>
      <c r="Y179" s="2">
        <v>5.0000000000000001E-3</v>
      </c>
      <c r="Z179">
        <f t="shared" si="50"/>
        <v>0.22499999999999531</v>
      </c>
      <c r="AA179">
        <f t="shared" si="51"/>
        <v>44.774999999999068</v>
      </c>
      <c r="AB179" s="37">
        <v>0.01</v>
      </c>
      <c r="AC179">
        <f t="shared" si="52"/>
        <v>0.44774999999999071</v>
      </c>
      <c r="AD179">
        <f t="shared" si="53"/>
        <v>44.327249999999076</v>
      </c>
      <c r="AE179">
        <f t="shared" si="54"/>
        <v>-57.17775000000092</v>
      </c>
      <c r="AF179" s="47">
        <f t="shared" si="55"/>
        <v>-0.57177750000000915</v>
      </c>
      <c r="AI179" s="39">
        <f t="shared" si="41"/>
        <v>-0.55000000000000937</v>
      </c>
      <c r="AJ179" s="47">
        <f t="shared" si="42"/>
        <v>-0.57177750000000915</v>
      </c>
      <c r="AK179" s="62">
        <f t="shared" si="43"/>
        <v>1.0395954545454535</v>
      </c>
    </row>
    <row r="180" spans="16:37" x14ac:dyDescent="0.2">
      <c r="P180">
        <v>100</v>
      </c>
      <c r="Q180" s="2">
        <v>5.0000000000000001E-3</v>
      </c>
      <c r="R180">
        <f t="shared" si="45"/>
        <v>0.5</v>
      </c>
      <c r="S180">
        <f t="shared" si="46"/>
        <v>100.5</v>
      </c>
      <c r="T180" s="37">
        <v>0.01</v>
      </c>
      <c r="U180">
        <f t="shared" si="47"/>
        <v>1.0050000000000001</v>
      </c>
      <c r="V180">
        <f t="shared" si="48"/>
        <v>101.505</v>
      </c>
      <c r="W180" s="37">
        <f t="shared" si="44"/>
        <v>-0.54750000000000942</v>
      </c>
      <c r="X180">
        <f t="shared" si="49"/>
        <v>45.249999999999055</v>
      </c>
      <c r="Y180" s="2">
        <v>5.0000000000000001E-3</v>
      </c>
      <c r="Z180">
        <f t="shared" si="50"/>
        <v>0.22624999999999529</v>
      </c>
      <c r="AA180">
        <f t="shared" si="51"/>
        <v>45.023749999999062</v>
      </c>
      <c r="AB180" s="37">
        <v>0.01</v>
      </c>
      <c r="AC180">
        <f t="shared" si="52"/>
        <v>0.45023749999999063</v>
      </c>
      <c r="AD180">
        <f t="shared" si="53"/>
        <v>44.573512499999069</v>
      </c>
      <c r="AE180">
        <f t="shared" si="54"/>
        <v>-56.931487500000927</v>
      </c>
      <c r="AF180" s="47">
        <f t="shared" si="55"/>
        <v>-0.56931487500000921</v>
      </c>
      <c r="AI180" s="39">
        <f t="shared" si="41"/>
        <v>-0.54750000000000942</v>
      </c>
      <c r="AJ180" s="47">
        <f t="shared" si="42"/>
        <v>-0.56931487500000921</v>
      </c>
      <c r="AK180" s="62">
        <f t="shared" si="43"/>
        <v>1.0398445205479441</v>
      </c>
    </row>
    <row r="181" spans="16:37" x14ac:dyDescent="0.2">
      <c r="P181">
        <v>100</v>
      </c>
      <c r="Q181" s="2">
        <v>5.0000000000000001E-3</v>
      </c>
      <c r="R181">
        <f t="shared" si="45"/>
        <v>0.5</v>
      </c>
      <c r="S181">
        <f t="shared" si="46"/>
        <v>100.5</v>
      </c>
      <c r="T181" s="37">
        <v>0.01</v>
      </c>
      <c r="U181">
        <f t="shared" si="47"/>
        <v>1.0050000000000001</v>
      </c>
      <c r="V181">
        <f t="shared" si="48"/>
        <v>101.505</v>
      </c>
      <c r="W181" s="37">
        <f t="shared" si="44"/>
        <v>-0.54500000000000948</v>
      </c>
      <c r="X181">
        <f t="shared" si="49"/>
        <v>45.499999999999055</v>
      </c>
      <c r="Y181" s="2">
        <v>5.0000000000000001E-3</v>
      </c>
      <c r="Z181">
        <f t="shared" si="50"/>
        <v>0.22749999999999529</v>
      </c>
      <c r="AA181">
        <f t="shared" si="51"/>
        <v>45.272499999999063</v>
      </c>
      <c r="AB181" s="37">
        <v>0.01</v>
      </c>
      <c r="AC181">
        <f t="shared" si="52"/>
        <v>0.45272499999999066</v>
      </c>
      <c r="AD181">
        <f t="shared" si="53"/>
        <v>44.819774999999069</v>
      </c>
      <c r="AE181">
        <f t="shared" si="54"/>
        <v>-56.685225000000926</v>
      </c>
      <c r="AF181" s="47">
        <f t="shared" si="55"/>
        <v>-0.56685225000000927</v>
      </c>
      <c r="AI181" s="39">
        <f t="shared" si="41"/>
        <v>-0.54500000000000948</v>
      </c>
      <c r="AJ181" s="47">
        <f t="shared" si="42"/>
        <v>-0.56685225000000927</v>
      </c>
      <c r="AK181" s="62">
        <f t="shared" si="43"/>
        <v>1.040095871559632</v>
      </c>
    </row>
    <row r="182" spans="16:37" x14ac:dyDescent="0.2">
      <c r="P182">
        <v>100</v>
      </c>
      <c r="Q182" s="2">
        <v>5.0000000000000001E-3</v>
      </c>
      <c r="R182">
        <f t="shared" si="45"/>
        <v>0.5</v>
      </c>
      <c r="S182">
        <f t="shared" si="46"/>
        <v>100.5</v>
      </c>
      <c r="T182" s="37">
        <v>0.01</v>
      </c>
      <c r="U182">
        <f t="shared" si="47"/>
        <v>1.0050000000000001</v>
      </c>
      <c r="V182">
        <f t="shared" si="48"/>
        <v>101.505</v>
      </c>
      <c r="W182" s="37">
        <f t="shared" si="44"/>
        <v>-0.54250000000000953</v>
      </c>
      <c r="X182">
        <f t="shared" si="49"/>
        <v>45.749999999999048</v>
      </c>
      <c r="Y182" s="2">
        <v>5.0000000000000001E-3</v>
      </c>
      <c r="Z182">
        <f t="shared" si="50"/>
        <v>0.22874999999999523</v>
      </c>
      <c r="AA182">
        <f t="shared" si="51"/>
        <v>45.52124999999905</v>
      </c>
      <c r="AB182" s="37">
        <v>0.01</v>
      </c>
      <c r="AC182">
        <f t="shared" si="52"/>
        <v>0.45521249999999053</v>
      </c>
      <c r="AD182">
        <f t="shared" si="53"/>
        <v>45.066037499999062</v>
      </c>
      <c r="AE182">
        <f t="shared" si="54"/>
        <v>-56.438962500000933</v>
      </c>
      <c r="AF182" s="47">
        <f t="shared" si="55"/>
        <v>-0.56438962500000933</v>
      </c>
      <c r="AI182" s="39">
        <f t="shared" si="41"/>
        <v>-0.54250000000000953</v>
      </c>
      <c r="AJ182" s="47">
        <f t="shared" si="42"/>
        <v>-0.56438962500000933</v>
      </c>
      <c r="AK182" s="62">
        <f t="shared" si="43"/>
        <v>1.0403495391705058</v>
      </c>
    </row>
    <row r="183" spans="16:37" x14ac:dyDescent="0.2">
      <c r="P183">
        <v>100</v>
      </c>
      <c r="Q183" s="2">
        <v>5.0000000000000001E-3</v>
      </c>
      <c r="R183">
        <f t="shared" si="45"/>
        <v>0.5</v>
      </c>
      <c r="S183">
        <f t="shared" si="46"/>
        <v>100.5</v>
      </c>
      <c r="T183" s="37">
        <v>0.01</v>
      </c>
      <c r="U183">
        <f t="shared" si="47"/>
        <v>1.0050000000000001</v>
      </c>
      <c r="V183">
        <f t="shared" si="48"/>
        <v>101.505</v>
      </c>
      <c r="W183" s="37">
        <f t="shared" si="44"/>
        <v>-0.54000000000000958</v>
      </c>
      <c r="X183">
        <f t="shared" si="49"/>
        <v>45.999999999999041</v>
      </c>
      <c r="Y183" s="2">
        <v>5.0000000000000001E-3</v>
      </c>
      <c r="Z183">
        <f t="shared" si="50"/>
        <v>0.22999999999999521</v>
      </c>
      <c r="AA183">
        <f t="shared" si="51"/>
        <v>45.769999999999044</v>
      </c>
      <c r="AB183" s="37">
        <v>0.01</v>
      </c>
      <c r="AC183">
        <f t="shared" si="52"/>
        <v>0.45769999999999045</v>
      </c>
      <c r="AD183">
        <f t="shared" si="53"/>
        <v>45.312299999999055</v>
      </c>
      <c r="AE183">
        <f t="shared" si="54"/>
        <v>-56.19270000000094</v>
      </c>
      <c r="AF183" s="47">
        <f t="shared" si="55"/>
        <v>-0.56192700000000939</v>
      </c>
      <c r="AI183" s="39">
        <f t="shared" si="41"/>
        <v>-0.54000000000000958</v>
      </c>
      <c r="AJ183" s="47">
        <f t="shared" si="42"/>
        <v>-0.56192700000000939</v>
      </c>
      <c r="AK183" s="62">
        <f t="shared" si="43"/>
        <v>1.0406055555555545</v>
      </c>
    </row>
    <row r="184" spans="16:37" x14ac:dyDescent="0.2">
      <c r="P184">
        <v>100</v>
      </c>
      <c r="Q184" s="2">
        <v>5.0000000000000001E-3</v>
      </c>
      <c r="R184">
        <f t="shared" si="45"/>
        <v>0.5</v>
      </c>
      <c r="S184">
        <f t="shared" si="46"/>
        <v>100.5</v>
      </c>
      <c r="T184" s="37">
        <v>0.01</v>
      </c>
      <c r="U184">
        <f t="shared" si="47"/>
        <v>1.0050000000000001</v>
      </c>
      <c r="V184">
        <f t="shared" si="48"/>
        <v>101.505</v>
      </c>
      <c r="W184" s="37">
        <f t="shared" si="44"/>
        <v>-0.53750000000000964</v>
      </c>
      <c r="X184">
        <f t="shared" si="49"/>
        <v>46.249999999999034</v>
      </c>
      <c r="Y184" s="2">
        <v>5.0000000000000001E-3</v>
      </c>
      <c r="Z184">
        <f t="shared" si="50"/>
        <v>0.23124999999999518</v>
      </c>
      <c r="AA184">
        <f t="shared" si="51"/>
        <v>46.018749999999038</v>
      </c>
      <c r="AB184" s="37">
        <v>0.01</v>
      </c>
      <c r="AC184">
        <f t="shared" si="52"/>
        <v>0.46018749999999037</v>
      </c>
      <c r="AD184">
        <f t="shared" si="53"/>
        <v>45.558562499999049</v>
      </c>
      <c r="AE184">
        <f t="shared" si="54"/>
        <v>-55.946437500000947</v>
      </c>
      <c r="AF184" s="47">
        <f t="shared" si="55"/>
        <v>-0.55946437500000945</v>
      </c>
      <c r="AI184" s="39">
        <f t="shared" si="41"/>
        <v>-0.53750000000000964</v>
      </c>
      <c r="AJ184" s="47">
        <f t="shared" si="42"/>
        <v>-0.55946437500000945</v>
      </c>
      <c r="AK184" s="62">
        <f t="shared" si="43"/>
        <v>1.040863953488371</v>
      </c>
    </row>
    <row r="185" spans="16:37" x14ac:dyDescent="0.2">
      <c r="P185">
        <v>100</v>
      </c>
      <c r="Q185" s="2">
        <v>5.0000000000000001E-3</v>
      </c>
      <c r="R185">
        <f t="shared" si="45"/>
        <v>0.5</v>
      </c>
      <c r="S185">
        <f t="shared" si="46"/>
        <v>100.5</v>
      </c>
      <c r="T185" s="37">
        <v>0.01</v>
      </c>
      <c r="U185">
        <f t="shared" si="47"/>
        <v>1.0050000000000001</v>
      </c>
      <c r="V185">
        <f t="shared" si="48"/>
        <v>101.505</v>
      </c>
      <c r="W185" s="37">
        <f t="shared" si="44"/>
        <v>-0.53500000000000969</v>
      </c>
      <c r="X185">
        <f t="shared" si="49"/>
        <v>46.499999999999034</v>
      </c>
      <c r="Y185" s="2">
        <v>5.0000000000000001E-3</v>
      </c>
      <c r="Z185">
        <f t="shared" si="50"/>
        <v>0.23249999999999518</v>
      </c>
      <c r="AA185">
        <f t="shared" si="51"/>
        <v>46.267499999999039</v>
      </c>
      <c r="AB185" s="37">
        <v>0.01</v>
      </c>
      <c r="AC185">
        <f t="shared" si="52"/>
        <v>0.4626749999999904</v>
      </c>
      <c r="AD185">
        <f t="shared" si="53"/>
        <v>45.804824999999049</v>
      </c>
      <c r="AE185">
        <f t="shared" si="54"/>
        <v>-55.700175000000947</v>
      </c>
      <c r="AF185" s="47">
        <f t="shared" si="55"/>
        <v>-0.55700175000000951</v>
      </c>
      <c r="AI185" s="39">
        <f t="shared" si="41"/>
        <v>-0.53500000000000969</v>
      </c>
      <c r="AJ185" s="47">
        <f t="shared" si="42"/>
        <v>-0.55700175000000951</v>
      </c>
      <c r="AK185" s="62">
        <f t="shared" si="43"/>
        <v>1.0411247663551391</v>
      </c>
    </row>
    <row r="186" spans="16:37" x14ac:dyDescent="0.2">
      <c r="P186">
        <v>100</v>
      </c>
      <c r="Q186" s="2">
        <v>5.0000000000000001E-3</v>
      </c>
      <c r="R186">
        <f t="shared" si="45"/>
        <v>0.5</v>
      </c>
      <c r="S186">
        <f t="shared" si="46"/>
        <v>100.5</v>
      </c>
      <c r="T186" s="37">
        <v>0.01</v>
      </c>
      <c r="U186">
        <f t="shared" si="47"/>
        <v>1.0050000000000001</v>
      </c>
      <c r="V186">
        <f t="shared" si="48"/>
        <v>101.505</v>
      </c>
      <c r="W186" s="37">
        <f t="shared" si="44"/>
        <v>-0.53250000000000974</v>
      </c>
      <c r="X186">
        <f t="shared" si="49"/>
        <v>46.749999999999027</v>
      </c>
      <c r="Y186" s="2">
        <v>5.0000000000000001E-3</v>
      </c>
      <c r="Z186">
        <f t="shared" si="50"/>
        <v>0.23374999999999513</v>
      </c>
      <c r="AA186">
        <f t="shared" si="51"/>
        <v>46.516249999999033</v>
      </c>
      <c r="AB186" s="37">
        <v>0.01</v>
      </c>
      <c r="AC186">
        <f t="shared" si="52"/>
        <v>0.46516249999999032</v>
      </c>
      <c r="AD186">
        <f t="shared" si="53"/>
        <v>46.051087499999042</v>
      </c>
      <c r="AE186">
        <f t="shared" si="54"/>
        <v>-55.453912500000953</v>
      </c>
      <c r="AF186" s="47">
        <f t="shared" si="55"/>
        <v>-0.55453912500000957</v>
      </c>
      <c r="AI186" s="39">
        <f t="shared" si="41"/>
        <v>-0.53250000000000974</v>
      </c>
      <c r="AJ186" s="47">
        <f t="shared" si="42"/>
        <v>-0.55453912500000957</v>
      </c>
      <c r="AK186" s="62">
        <f t="shared" si="43"/>
        <v>1.0413880281690131</v>
      </c>
    </row>
    <row r="187" spans="16:37" x14ac:dyDescent="0.2">
      <c r="P187">
        <v>100</v>
      </c>
      <c r="Q187" s="2">
        <v>5.0000000000000001E-3</v>
      </c>
      <c r="R187">
        <f t="shared" si="45"/>
        <v>0.5</v>
      </c>
      <c r="S187">
        <f t="shared" si="46"/>
        <v>100.5</v>
      </c>
      <c r="T187" s="37">
        <v>0.01</v>
      </c>
      <c r="U187">
        <f t="shared" si="47"/>
        <v>1.0050000000000001</v>
      </c>
      <c r="V187">
        <f t="shared" si="48"/>
        <v>101.505</v>
      </c>
      <c r="W187" s="37">
        <f t="shared" si="44"/>
        <v>-0.5300000000000098</v>
      </c>
      <c r="X187">
        <f t="shared" si="49"/>
        <v>46.999999999999019</v>
      </c>
      <c r="Y187" s="2">
        <v>5.0000000000000001E-3</v>
      </c>
      <c r="Z187">
        <f t="shared" si="50"/>
        <v>0.2349999999999951</v>
      </c>
      <c r="AA187">
        <f t="shared" si="51"/>
        <v>46.764999999999027</v>
      </c>
      <c r="AB187" s="37">
        <v>0.01</v>
      </c>
      <c r="AC187">
        <f t="shared" si="52"/>
        <v>0.4676499999999903</v>
      </c>
      <c r="AD187">
        <f t="shared" si="53"/>
        <v>46.297349999999035</v>
      </c>
      <c r="AE187">
        <f t="shared" si="54"/>
        <v>-55.20765000000096</v>
      </c>
      <c r="AF187" s="47">
        <f t="shared" si="55"/>
        <v>-0.55207650000000963</v>
      </c>
      <c r="AI187" s="39">
        <f t="shared" si="41"/>
        <v>-0.5300000000000098</v>
      </c>
      <c r="AJ187" s="47">
        <f t="shared" si="42"/>
        <v>-0.55207650000000963</v>
      </c>
      <c r="AK187" s="62">
        <f t="shared" si="43"/>
        <v>1.0416537735849045</v>
      </c>
    </row>
    <row r="188" spans="16:37" x14ac:dyDescent="0.2">
      <c r="P188">
        <v>100</v>
      </c>
      <c r="Q188" s="2">
        <v>5.0000000000000001E-3</v>
      </c>
      <c r="R188">
        <f t="shared" si="45"/>
        <v>0.5</v>
      </c>
      <c r="S188">
        <f t="shared" si="46"/>
        <v>100.5</v>
      </c>
      <c r="T188" s="37">
        <v>0.01</v>
      </c>
      <c r="U188">
        <f t="shared" si="47"/>
        <v>1.0050000000000001</v>
      </c>
      <c r="V188">
        <f t="shared" si="48"/>
        <v>101.505</v>
      </c>
      <c r="W188" s="37">
        <f t="shared" si="44"/>
        <v>-0.52750000000000985</v>
      </c>
      <c r="X188">
        <f t="shared" si="49"/>
        <v>47.249999999999012</v>
      </c>
      <c r="Y188" s="2">
        <v>5.0000000000000001E-3</v>
      </c>
      <c r="Z188">
        <f t="shared" si="50"/>
        <v>0.23624999999999508</v>
      </c>
      <c r="AA188">
        <f t="shared" si="51"/>
        <v>47.013749999999014</v>
      </c>
      <c r="AB188" s="37">
        <v>0.01</v>
      </c>
      <c r="AC188">
        <f t="shared" si="52"/>
        <v>0.47013749999999016</v>
      </c>
      <c r="AD188">
        <f t="shared" si="53"/>
        <v>46.543612499999021</v>
      </c>
      <c r="AE188">
        <f t="shared" si="54"/>
        <v>-54.961387500000974</v>
      </c>
      <c r="AF188" s="47">
        <f t="shared" si="55"/>
        <v>-0.54961387500000969</v>
      </c>
      <c r="AI188" s="39">
        <f t="shared" si="41"/>
        <v>-0.52750000000000985</v>
      </c>
      <c r="AJ188" s="47">
        <f t="shared" si="42"/>
        <v>-0.54961387500000969</v>
      </c>
      <c r="AK188" s="62">
        <f t="shared" si="43"/>
        <v>1.041922037914691</v>
      </c>
    </row>
    <row r="189" spans="16:37" x14ac:dyDescent="0.2">
      <c r="P189">
        <v>100</v>
      </c>
      <c r="Q189" s="2">
        <v>5.0000000000000001E-3</v>
      </c>
      <c r="R189">
        <f t="shared" si="45"/>
        <v>0.5</v>
      </c>
      <c r="S189">
        <f t="shared" si="46"/>
        <v>100.5</v>
      </c>
      <c r="T189" s="37">
        <v>0.01</v>
      </c>
      <c r="U189">
        <f t="shared" si="47"/>
        <v>1.0050000000000001</v>
      </c>
      <c r="V189">
        <f t="shared" si="48"/>
        <v>101.505</v>
      </c>
      <c r="W189" s="37">
        <f t="shared" si="44"/>
        <v>-0.5250000000000099</v>
      </c>
      <c r="X189">
        <f t="shared" si="49"/>
        <v>47.499999999999012</v>
      </c>
      <c r="Y189" s="2">
        <v>5.0000000000000001E-3</v>
      </c>
      <c r="Z189">
        <f t="shared" si="50"/>
        <v>0.23749999999999508</v>
      </c>
      <c r="AA189">
        <f t="shared" si="51"/>
        <v>47.262499999999015</v>
      </c>
      <c r="AB189" s="37">
        <v>0.01</v>
      </c>
      <c r="AC189">
        <f t="shared" si="52"/>
        <v>0.47262499999999014</v>
      </c>
      <c r="AD189">
        <f t="shared" si="53"/>
        <v>46.789874999999022</v>
      </c>
      <c r="AE189">
        <f t="shared" si="54"/>
        <v>-54.715125000000974</v>
      </c>
      <c r="AF189" s="47">
        <f t="shared" si="55"/>
        <v>-0.54715125000000975</v>
      </c>
      <c r="AI189" s="39">
        <f t="shared" si="41"/>
        <v>-0.5250000000000099</v>
      </c>
      <c r="AJ189" s="47">
        <f t="shared" si="42"/>
        <v>-0.54715125000000975</v>
      </c>
      <c r="AK189" s="62">
        <f t="shared" si="43"/>
        <v>1.042192857142856</v>
      </c>
    </row>
    <row r="190" spans="16:37" x14ac:dyDescent="0.2">
      <c r="P190">
        <v>100</v>
      </c>
      <c r="Q190" s="2">
        <v>5.0000000000000001E-3</v>
      </c>
      <c r="R190">
        <f t="shared" si="45"/>
        <v>0.5</v>
      </c>
      <c r="S190">
        <f t="shared" si="46"/>
        <v>100.5</v>
      </c>
      <c r="T190" s="37">
        <v>0.01</v>
      </c>
      <c r="U190">
        <f t="shared" si="47"/>
        <v>1.0050000000000001</v>
      </c>
      <c r="V190">
        <f t="shared" si="48"/>
        <v>101.505</v>
      </c>
      <c r="W190" s="37">
        <f t="shared" si="44"/>
        <v>-0.52250000000000996</v>
      </c>
      <c r="X190">
        <f t="shared" si="49"/>
        <v>47.749999999999005</v>
      </c>
      <c r="Y190" s="2">
        <v>5.0000000000000001E-3</v>
      </c>
      <c r="Z190">
        <f t="shared" si="50"/>
        <v>0.23874999999999502</v>
      </c>
      <c r="AA190">
        <f t="shared" si="51"/>
        <v>47.511249999999009</v>
      </c>
      <c r="AB190" s="37">
        <v>0.01</v>
      </c>
      <c r="AC190">
        <f t="shared" si="52"/>
        <v>0.47511249999999011</v>
      </c>
      <c r="AD190">
        <f t="shared" si="53"/>
        <v>47.036137499999022</v>
      </c>
      <c r="AE190">
        <f t="shared" si="54"/>
        <v>-54.468862500000974</v>
      </c>
      <c r="AF190" s="47">
        <f t="shared" si="55"/>
        <v>-0.5446886250000097</v>
      </c>
      <c r="AI190" s="39">
        <f t="shared" si="41"/>
        <v>-0.52250000000000996</v>
      </c>
      <c r="AJ190" s="47">
        <f t="shared" si="42"/>
        <v>-0.5446886250000097</v>
      </c>
      <c r="AK190" s="62">
        <f t="shared" si="43"/>
        <v>1.0424662679425825</v>
      </c>
    </row>
    <row r="191" spans="16:37" x14ac:dyDescent="0.2">
      <c r="P191">
        <v>100</v>
      </c>
      <c r="Q191" s="2">
        <v>5.0000000000000001E-3</v>
      </c>
      <c r="R191">
        <f t="shared" si="45"/>
        <v>0.5</v>
      </c>
      <c r="S191">
        <f t="shared" si="46"/>
        <v>100.5</v>
      </c>
      <c r="T191" s="37">
        <v>0.01</v>
      </c>
      <c r="U191">
        <f t="shared" si="47"/>
        <v>1.0050000000000001</v>
      </c>
      <c r="V191">
        <f t="shared" si="48"/>
        <v>101.505</v>
      </c>
      <c r="W191" s="37">
        <f t="shared" si="44"/>
        <v>-0.52000000000001001</v>
      </c>
      <c r="X191">
        <f t="shared" si="49"/>
        <v>47.999999999998998</v>
      </c>
      <c r="Y191" s="2">
        <v>5.0000000000000001E-3</v>
      </c>
      <c r="Z191">
        <f t="shared" si="50"/>
        <v>0.239999999999995</v>
      </c>
      <c r="AA191">
        <f t="shared" si="51"/>
        <v>47.759999999999003</v>
      </c>
      <c r="AB191" s="37">
        <v>0.01</v>
      </c>
      <c r="AC191">
        <f t="shared" si="52"/>
        <v>0.47759999999999003</v>
      </c>
      <c r="AD191">
        <f t="shared" si="53"/>
        <v>47.282399999999015</v>
      </c>
      <c r="AE191">
        <f t="shared" si="54"/>
        <v>-54.22260000000098</v>
      </c>
      <c r="AF191" s="47">
        <f t="shared" si="55"/>
        <v>-0.54222600000000976</v>
      </c>
      <c r="AI191" s="39">
        <f t="shared" si="41"/>
        <v>-0.52000000000001001</v>
      </c>
      <c r="AJ191" s="47">
        <f t="shared" si="42"/>
        <v>-0.54222600000000976</v>
      </c>
      <c r="AK191" s="62">
        <f t="shared" si="43"/>
        <v>1.0427423076923064</v>
      </c>
    </row>
    <row r="192" spans="16:37" x14ac:dyDescent="0.2">
      <c r="P192">
        <v>100</v>
      </c>
      <c r="Q192" s="2">
        <v>5.0000000000000001E-3</v>
      </c>
      <c r="R192">
        <f t="shared" si="45"/>
        <v>0.5</v>
      </c>
      <c r="S192">
        <f t="shared" si="46"/>
        <v>100.5</v>
      </c>
      <c r="T192" s="37">
        <v>0.01</v>
      </c>
      <c r="U192">
        <f t="shared" si="47"/>
        <v>1.0050000000000001</v>
      </c>
      <c r="V192">
        <f t="shared" si="48"/>
        <v>101.505</v>
      </c>
      <c r="W192" s="37">
        <f t="shared" si="44"/>
        <v>-0.51750000000001006</v>
      </c>
      <c r="X192">
        <f t="shared" si="49"/>
        <v>48.249999999998991</v>
      </c>
      <c r="Y192" s="2">
        <v>5.0000000000000001E-3</v>
      </c>
      <c r="Z192">
        <f t="shared" si="50"/>
        <v>0.24124999999999497</v>
      </c>
      <c r="AA192">
        <f t="shared" si="51"/>
        <v>48.008749999998997</v>
      </c>
      <c r="AB192" s="37">
        <v>0.01</v>
      </c>
      <c r="AC192">
        <f t="shared" si="52"/>
        <v>0.48008749999999001</v>
      </c>
      <c r="AD192">
        <f t="shared" si="53"/>
        <v>47.528662499999008</v>
      </c>
      <c r="AE192">
        <f t="shared" si="54"/>
        <v>-53.976337500000987</v>
      </c>
      <c r="AF192" s="47">
        <f t="shared" si="55"/>
        <v>-0.53976337500000993</v>
      </c>
      <c r="AI192" s="39">
        <f t="shared" si="41"/>
        <v>-0.51750000000001006</v>
      </c>
      <c r="AJ192" s="47">
        <f t="shared" si="42"/>
        <v>-0.53976337500000993</v>
      </c>
      <c r="AK192" s="62">
        <f t="shared" si="43"/>
        <v>1.0430210144927525</v>
      </c>
    </row>
    <row r="193" spans="16:37" x14ac:dyDescent="0.2">
      <c r="P193">
        <v>100</v>
      </c>
      <c r="Q193" s="2">
        <v>5.0000000000000001E-3</v>
      </c>
      <c r="R193">
        <f t="shared" si="45"/>
        <v>0.5</v>
      </c>
      <c r="S193">
        <f t="shared" si="46"/>
        <v>100.5</v>
      </c>
      <c r="T193" s="37">
        <v>0.01</v>
      </c>
      <c r="U193">
        <f t="shared" si="47"/>
        <v>1.0050000000000001</v>
      </c>
      <c r="V193">
        <f t="shared" si="48"/>
        <v>101.505</v>
      </c>
      <c r="W193" s="37">
        <f t="shared" si="44"/>
        <v>-0.51500000000001012</v>
      </c>
      <c r="X193">
        <f t="shared" si="49"/>
        <v>48.499999999998991</v>
      </c>
      <c r="Y193" s="2">
        <v>5.0000000000000001E-3</v>
      </c>
      <c r="Z193">
        <f t="shared" si="50"/>
        <v>0.24249999999999497</v>
      </c>
      <c r="AA193">
        <f t="shared" si="51"/>
        <v>48.257499999998998</v>
      </c>
      <c r="AB193" s="37">
        <v>0.01</v>
      </c>
      <c r="AC193">
        <f t="shared" si="52"/>
        <v>0.48257499999998998</v>
      </c>
      <c r="AD193">
        <f t="shared" si="53"/>
        <v>47.774924999999008</v>
      </c>
      <c r="AE193">
        <f t="shared" si="54"/>
        <v>-53.730075000000987</v>
      </c>
      <c r="AF193" s="47">
        <f t="shared" si="55"/>
        <v>-0.53730075000000987</v>
      </c>
      <c r="AI193" s="39">
        <f t="shared" si="41"/>
        <v>-0.51500000000001012</v>
      </c>
      <c r="AJ193" s="47">
        <f t="shared" si="42"/>
        <v>-0.53730075000000987</v>
      </c>
      <c r="AK193" s="62">
        <f t="shared" si="43"/>
        <v>1.0433024271844646</v>
      </c>
    </row>
    <row r="194" spans="16:37" x14ac:dyDescent="0.2">
      <c r="P194">
        <v>100</v>
      </c>
      <c r="Q194" s="2">
        <v>5.0000000000000001E-3</v>
      </c>
      <c r="R194">
        <f t="shared" si="45"/>
        <v>0.5</v>
      </c>
      <c r="S194">
        <f t="shared" si="46"/>
        <v>100.5</v>
      </c>
      <c r="T194" s="37">
        <v>0.01</v>
      </c>
      <c r="U194">
        <f t="shared" si="47"/>
        <v>1.0050000000000001</v>
      </c>
      <c r="V194">
        <f t="shared" si="48"/>
        <v>101.505</v>
      </c>
      <c r="W194" s="37">
        <f t="shared" si="44"/>
        <v>-0.51250000000001017</v>
      </c>
      <c r="X194">
        <f t="shared" si="49"/>
        <v>48.749999999998984</v>
      </c>
      <c r="Y194" s="2">
        <v>5.0000000000000001E-3</v>
      </c>
      <c r="Z194">
        <f t="shared" si="50"/>
        <v>0.24374999999999492</v>
      </c>
      <c r="AA194">
        <f t="shared" si="51"/>
        <v>48.506249999998992</v>
      </c>
      <c r="AB194" s="37">
        <v>0.01</v>
      </c>
      <c r="AC194">
        <f t="shared" si="52"/>
        <v>0.48506249999998996</v>
      </c>
      <c r="AD194">
        <f t="shared" si="53"/>
        <v>48.021187499999002</v>
      </c>
      <c r="AE194">
        <f t="shared" si="54"/>
        <v>-53.483812500000994</v>
      </c>
      <c r="AF194" s="47">
        <f t="shared" si="55"/>
        <v>-0.53483812500000993</v>
      </c>
      <c r="AI194" s="39">
        <f t="shared" si="41"/>
        <v>-0.51250000000001017</v>
      </c>
      <c r="AJ194" s="47">
        <f t="shared" si="42"/>
        <v>-0.53483812500000993</v>
      </c>
      <c r="AK194" s="62">
        <f t="shared" si="43"/>
        <v>1.0435865853658524</v>
      </c>
    </row>
    <row r="195" spans="16:37" x14ac:dyDescent="0.2">
      <c r="P195">
        <v>100</v>
      </c>
      <c r="Q195" s="2">
        <v>5.0000000000000001E-3</v>
      </c>
      <c r="R195">
        <f t="shared" si="45"/>
        <v>0.5</v>
      </c>
      <c r="S195">
        <f t="shared" si="46"/>
        <v>100.5</v>
      </c>
      <c r="T195" s="37">
        <v>0.01</v>
      </c>
      <c r="U195">
        <f t="shared" si="47"/>
        <v>1.0050000000000001</v>
      </c>
      <c r="V195">
        <f t="shared" si="48"/>
        <v>101.505</v>
      </c>
      <c r="W195" s="37">
        <f t="shared" si="44"/>
        <v>-0.51000000000001022</v>
      </c>
      <c r="X195">
        <f t="shared" si="49"/>
        <v>48.999999999998977</v>
      </c>
      <c r="Y195" s="2">
        <v>5.0000000000000001E-3</v>
      </c>
      <c r="Z195">
        <f t="shared" si="50"/>
        <v>0.24499999999999489</v>
      </c>
      <c r="AA195">
        <f t="shared" si="51"/>
        <v>48.754999999998979</v>
      </c>
      <c r="AB195" s="37">
        <v>0.01</v>
      </c>
      <c r="AC195">
        <f t="shared" si="52"/>
        <v>0.48754999999998982</v>
      </c>
      <c r="AD195">
        <f t="shared" si="53"/>
        <v>48.267449999998988</v>
      </c>
      <c r="AE195">
        <f t="shared" si="54"/>
        <v>-53.237550000001008</v>
      </c>
      <c r="AF195" s="47">
        <f t="shared" si="55"/>
        <v>-0.5323755000000101</v>
      </c>
      <c r="AI195" s="39">
        <f t="shared" si="41"/>
        <v>-0.51000000000001022</v>
      </c>
      <c r="AJ195" s="47">
        <f t="shared" si="42"/>
        <v>-0.5323755000000101</v>
      </c>
      <c r="AK195" s="62">
        <f t="shared" si="43"/>
        <v>1.0438735294117636</v>
      </c>
    </row>
    <row r="196" spans="16:37" x14ac:dyDescent="0.2">
      <c r="P196">
        <v>100</v>
      </c>
      <c r="Q196" s="2">
        <v>5.0000000000000001E-3</v>
      </c>
      <c r="R196">
        <f t="shared" si="45"/>
        <v>0.5</v>
      </c>
      <c r="S196">
        <f t="shared" si="46"/>
        <v>100.5</v>
      </c>
      <c r="T196" s="37">
        <v>0.01</v>
      </c>
      <c r="U196">
        <f t="shared" si="47"/>
        <v>1.0050000000000001</v>
      </c>
      <c r="V196">
        <f t="shared" si="48"/>
        <v>101.505</v>
      </c>
      <c r="W196" s="37">
        <f t="shared" si="44"/>
        <v>-0.50750000000001028</v>
      </c>
      <c r="X196">
        <f t="shared" si="49"/>
        <v>49.24999999999897</v>
      </c>
      <c r="Y196" s="2">
        <v>5.0000000000000001E-3</v>
      </c>
      <c r="Z196">
        <f t="shared" si="50"/>
        <v>0.24624999999999486</v>
      </c>
      <c r="AA196">
        <f t="shared" si="51"/>
        <v>49.003749999998973</v>
      </c>
      <c r="AB196" s="37">
        <v>0.01</v>
      </c>
      <c r="AC196">
        <f t="shared" si="52"/>
        <v>0.49003749999998975</v>
      </c>
      <c r="AD196">
        <f t="shared" si="53"/>
        <v>48.513712499998981</v>
      </c>
      <c r="AE196">
        <f t="shared" si="54"/>
        <v>-52.991287500001015</v>
      </c>
      <c r="AF196" s="47">
        <f t="shared" si="55"/>
        <v>-0.52991287500001016</v>
      </c>
      <c r="AI196" s="39">
        <f t="shared" ref="AI196:AI203" si="56">W196</f>
        <v>-0.50750000000001028</v>
      </c>
      <c r="AJ196" s="47">
        <f t="shared" ref="AJ196:AJ203" si="57">AF196</f>
        <v>-0.52991287500001016</v>
      </c>
      <c r="AK196" s="62">
        <f t="shared" ref="AK196:AK259" si="58">AJ196/AI196</f>
        <v>1.0441633004926096</v>
      </c>
    </row>
    <row r="197" spans="16:37" x14ac:dyDescent="0.2">
      <c r="P197">
        <v>100</v>
      </c>
      <c r="Q197" s="2">
        <v>5.0000000000000001E-3</v>
      </c>
      <c r="R197">
        <f t="shared" si="45"/>
        <v>0.5</v>
      </c>
      <c r="S197">
        <f t="shared" si="46"/>
        <v>100.5</v>
      </c>
      <c r="T197" s="37">
        <v>0.01</v>
      </c>
      <c r="U197">
        <f t="shared" si="47"/>
        <v>1.0050000000000001</v>
      </c>
      <c r="V197">
        <f t="shared" si="48"/>
        <v>101.505</v>
      </c>
      <c r="W197" s="37">
        <f t="shared" ref="W197:W260" si="59">W196+0.25%</f>
        <v>-0.50500000000001033</v>
      </c>
      <c r="X197">
        <f t="shared" si="49"/>
        <v>49.49999999999897</v>
      </c>
      <c r="Y197" s="2">
        <v>5.0000000000000001E-3</v>
      </c>
      <c r="Z197">
        <f t="shared" si="50"/>
        <v>0.24749999999999486</v>
      </c>
      <c r="AA197">
        <f t="shared" si="51"/>
        <v>49.252499999998975</v>
      </c>
      <c r="AB197" s="37">
        <v>0.01</v>
      </c>
      <c r="AC197">
        <f t="shared" si="52"/>
        <v>0.49252499999998978</v>
      </c>
      <c r="AD197">
        <f t="shared" si="53"/>
        <v>48.759974999998988</v>
      </c>
      <c r="AE197">
        <f t="shared" si="54"/>
        <v>-52.745025000001007</v>
      </c>
      <c r="AF197" s="47">
        <f t="shared" si="55"/>
        <v>-0.52745025000001011</v>
      </c>
      <c r="AI197" s="39">
        <f t="shared" si="56"/>
        <v>-0.50500000000001033</v>
      </c>
      <c r="AJ197" s="47">
        <f t="shared" si="57"/>
        <v>-0.52745025000001011</v>
      </c>
      <c r="AK197" s="62">
        <f t="shared" si="58"/>
        <v>1.0444559405940581</v>
      </c>
    </row>
    <row r="198" spans="16:37" x14ac:dyDescent="0.2">
      <c r="P198">
        <v>100</v>
      </c>
      <c r="Q198" s="2">
        <v>5.0000000000000001E-3</v>
      </c>
      <c r="R198">
        <f t="shared" si="45"/>
        <v>0.5</v>
      </c>
      <c r="S198">
        <f t="shared" si="46"/>
        <v>100.5</v>
      </c>
      <c r="T198" s="37">
        <v>0.01</v>
      </c>
      <c r="U198">
        <f t="shared" si="47"/>
        <v>1.0050000000000001</v>
      </c>
      <c r="V198">
        <f t="shared" si="48"/>
        <v>101.505</v>
      </c>
      <c r="W198" s="37">
        <f t="shared" si="59"/>
        <v>-0.50250000000001038</v>
      </c>
      <c r="X198">
        <f t="shared" si="49"/>
        <v>49.749999999998963</v>
      </c>
      <c r="Y198" s="2">
        <v>5.0000000000000001E-3</v>
      </c>
      <c r="Z198">
        <f t="shared" si="50"/>
        <v>0.24874999999999481</v>
      </c>
      <c r="AA198">
        <f t="shared" si="51"/>
        <v>49.501249999998969</v>
      </c>
      <c r="AB198" s="37">
        <v>0.01</v>
      </c>
      <c r="AC198">
        <f t="shared" si="52"/>
        <v>0.4950124999999897</v>
      </c>
      <c r="AD198">
        <f t="shared" si="53"/>
        <v>49.006237499998981</v>
      </c>
      <c r="AE198">
        <f t="shared" si="54"/>
        <v>-52.498762500001014</v>
      </c>
      <c r="AF198" s="47">
        <f t="shared" si="55"/>
        <v>-0.52498762500001017</v>
      </c>
      <c r="AI198" s="39">
        <f t="shared" si="56"/>
        <v>-0.50250000000001038</v>
      </c>
      <c r="AJ198" s="47">
        <f t="shared" si="57"/>
        <v>-0.52498762500001017</v>
      </c>
      <c r="AK198" s="62">
        <f t="shared" si="58"/>
        <v>1.044751492537312</v>
      </c>
    </row>
    <row r="199" spans="16:37" x14ac:dyDescent="0.2">
      <c r="P199">
        <v>100</v>
      </c>
      <c r="Q199" s="2">
        <v>5.0000000000000001E-3</v>
      </c>
      <c r="R199">
        <f t="shared" si="45"/>
        <v>0.5</v>
      </c>
      <c r="S199">
        <f t="shared" si="46"/>
        <v>100.5</v>
      </c>
      <c r="T199" s="37">
        <v>0.01</v>
      </c>
      <c r="U199">
        <f t="shared" si="47"/>
        <v>1.0050000000000001</v>
      </c>
      <c r="V199">
        <f t="shared" si="48"/>
        <v>101.505</v>
      </c>
      <c r="W199" s="37">
        <f t="shared" si="59"/>
        <v>-0.50000000000001044</v>
      </c>
      <c r="X199">
        <f t="shared" si="49"/>
        <v>49.999999999998956</v>
      </c>
      <c r="Y199" s="2">
        <v>5.0000000000000001E-3</v>
      </c>
      <c r="Z199">
        <f t="shared" si="50"/>
        <v>0.24999999999999478</v>
      </c>
      <c r="AA199">
        <f t="shared" si="51"/>
        <v>49.749999999998963</v>
      </c>
      <c r="AB199" s="37">
        <v>0.01</v>
      </c>
      <c r="AC199">
        <f t="shared" si="52"/>
        <v>0.49749999999998962</v>
      </c>
      <c r="AD199">
        <f t="shared" si="53"/>
        <v>49.252499999998975</v>
      </c>
      <c r="AE199">
        <f t="shared" si="54"/>
        <v>-52.252500000001021</v>
      </c>
      <c r="AF199" s="47">
        <f t="shared" si="55"/>
        <v>-0.52252500000001023</v>
      </c>
      <c r="AI199" s="39">
        <f t="shared" si="56"/>
        <v>-0.50000000000001044</v>
      </c>
      <c r="AJ199" s="47">
        <f t="shared" si="57"/>
        <v>-0.52252500000001023</v>
      </c>
      <c r="AK199" s="62">
        <f t="shared" si="58"/>
        <v>1.0450499999999987</v>
      </c>
    </row>
    <row r="200" spans="16:37" x14ac:dyDescent="0.2">
      <c r="P200">
        <v>100</v>
      </c>
      <c r="Q200" s="2">
        <v>5.0000000000000001E-3</v>
      </c>
      <c r="R200">
        <f t="shared" si="45"/>
        <v>0.5</v>
      </c>
      <c r="S200">
        <f t="shared" si="46"/>
        <v>100.5</v>
      </c>
      <c r="T200" s="37">
        <v>0.01</v>
      </c>
      <c r="U200">
        <f t="shared" si="47"/>
        <v>1.0050000000000001</v>
      </c>
      <c r="V200">
        <f t="shared" si="48"/>
        <v>101.505</v>
      </c>
      <c r="W200" s="37">
        <f t="shared" si="59"/>
        <v>-0.49750000000001043</v>
      </c>
      <c r="X200">
        <f t="shared" si="49"/>
        <v>50.249999999998956</v>
      </c>
      <c r="Y200" s="2">
        <v>5.0000000000000001E-3</v>
      </c>
      <c r="Z200">
        <f t="shared" si="50"/>
        <v>0.25124999999999476</v>
      </c>
      <c r="AA200">
        <f t="shared" si="51"/>
        <v>49.998749999998964</v>
      </c>
      <c r="AB200" s="37">
        <v>0.01</v>
      </c>
      <c r="AC200">
        <f t="shared" si="52"/>
        <v>0.49998749999998965</v>
      </c>
      <c r="AD200">
        <f t="shared" si="53"/>
        <v>49.498762499998975</v>
      </c>
      <c r="AE200">
        <f t="shared" si="54"/>
        <v>-52.006237500001021</v>
      </c>
      <c r="AF200" s="47">
        <f t="shared" si="55"/>
        <v>-0.52006237500001018</v>
      </c>
      <c r="AI200" s="39">
        <f t="shared" si="56"/>
        <v>-0.49750000000001043</v>
      </c>
      <c r="AJ200" s="47">
        <f t="shared" si="57"/>
        <v>-0.52006237500001018</v>
      </c>
      <c r="AK200" s="62">
        <f t="shared" si="58"/>
        <v>1.0453515075376869</v>
      </c>
    </row>
    <row r="201" spans="16:37" x14ac:dyDescent="0.2">
      <c r="P201">
        <v>100</v>
      </c>
      <c r="Q201" s="2">
        <v>5.0000000000000001E-3</v>
      </c>
      <c r="R201">
        <f t="shared" si="45"/>
        <v>0.5</v>
      </c>
      <c r="S201">
        <f t="shared" si="46"/>
        <v>100.5</v>
      </c>
      <c r="T201" s="37">
        <v>0.01</v>
      </c>
      <c r="U201">
        <f t="shared" si="47"/>
        <v>1.0050000000000001</v>
      </c>
      <c r="V201">
        <f t="shared" si="48"/>
        <v>101.505</v>
      </c>
      <c r="W201" s="37">
        <f t="shared" si="59"/>
        <v>-0.49500000000001043</v>
      </c>
      <c r="X201">
        <f t="shared" si="49"/>
        <v>50.499999999998956</v>
      </c>
      <c r="Y201" s="2">
        <v>5.0000000000000001E-3</v>
      </c>
      <c r="Z201">
        <f t="shared" si="50"/>
        <v>0.25249999999999478</v>
      </c>
      <c r="AA201">
        <f t="shared" si="51"/>
        <v>50.247499999998958</v>
      </c>
      <c r="AB201" s="37">
        <v>0.01</v>
      </c>
      <c r="AC201">
        <f t="shared" si="52"/>
        <v>0.50247499999998957</v>
      </c>
      <c r="AD201">
        <f t="shared" si="53"/>
        <v>49.745024999998968</v>
      </c>
      <c r="AE201">
        <f t="shared" si="54"/>
        <v>-51.759975000001027</v>
      </c>
      <c r="AF201" s="47">
        <f t="shared" si="55"/>
        <v>-0.51759975000001024</v>
      </c>
      <c r="AI201" s="39">
        <f t="shared" si="56"/>
        <v>-0.49500000000001043</v>
      </c>
      <c r="AJ201" s="47">
        <f t="shared" si="57"/>
        <v>-0.51759975000001024</v>
      </c>
      <c r="AK201" s="62">
        <f t="shared" si="58"/>
        <v>1.0456560606060592</v>
      </c>
    </row>
    <row r="202" spans="16:37" x14ac:dyDescent="0.2">
      <c r="P202">
        <v>100</v>
      </c>
      <c r="Q202" s="2">
        <v>5.0000000000000001E-3</v>
      </c>
      <c r="R202">
        <f t="shared" si="45"/>
        <v>0.5</v>
      </c>
      <c r="S202">
        <f t="shared" si="46"/>
        <v>100.5</v>
      </c>
      <c r="T202" s="37">
        <v>0.01</v>
      </c>
      <c r="U202">
        <f t="shared" si="47"/>
        <v>1.0050000000000001</v>
      </c>
      <c r="V202">
        <f t="shared" si="48"/>
        <v>101.505</v>
      </c>
      <c r="W202" s="37">
        <f t="shared" si="59"/>
        <v>-0.49250000000001043</v>
      </c>
      <c r="X202">
        <f t="shared" si="49"/>
        <v>50.749999999998956</v>
      </c>
      <c r="Y202" s="2">
        <v>5.0000000000000001E-3</v>
      </c>
      <c r="Z202">
        <f t="shared" si="50"/>
        <v>0.25374999999999476</v>
      </c>
      <c r="AA202">
        <f t="shared" si="51"/>
        <v>50.496249999998959</v>
      </c>
      <c r="AB202" s="37">
        <v>0.01</v>
      </c>
      <c r="AC202">
        <f t="shared" si="52"/>
        <v>0.50496249999998954</v>
      </c>
      <c r="AD202">
        <f t="shared" si="53"/>
        <v>49.991287499998968</v>
      </c>
      <c r="AE202">
        <f t="shared" si="54"/>
        <v>-51.513712500001027</v>
      </c>
      <c r="AF202" s="47">
        <f t="shared" si="55"/>
        <v>-0.5151371250000103</v>
      </c>
      <c r="AI202" s="39">
        <f t="shared" si="56"/>
        <v>-0.49250000000001043</v>
      </c>
      <c r="AJ202" s="47">
        <f t="shared" si="57"/>
        <v>-0.5151371250000103</v>
      </c>
      <c r="AK202" s="62">
        <f t="shared" si="58"/>
        <v>1.0459637055837552</v>
      </c>
    </row>
    <row r="203" spans="16:37" x14ac:dyDescent="0.2">
      <c r="P203">
        <v>100</v>
      </c>
      <c r="Q203" s="2">
        <v>5.0000000000000001E-3</v>
      </c>
      <c r="R203">
        <f t="shared" si="45"/>
        <v>0.5</v>
      </c>
      <c r="S203">
        <f t="shared" si="46"/>
        <v>100.5</v>
      </c>
      <c r="T203" s="37">
        <v>0.01</v>
      </c>
      <c r="U203">
        <f t="shared" si="47"/>
        <v>1.0050000000000001</v>
      </c>
      <c r="V203">
        <f t="shared" si="48"/>
        <v>101.505</v>
      </c>
      <c r="W203" s="37">
        <f t="shared" si="59"/>
        <v>-0.49000000000001043</v>
      </c>
      <c r="X203">
        <f t="shared" si="49"/>
        <v>50.999999999998956</v>
      </c>
      <c r="Y203" s="2">
        <v>5.0000000000000001E-3</v>
      </c>
      <c r="Z203">
        <f t="shared" si="50"/>
        <v>0.25499999999999479</v>
      </c>
      <c r="AA203">
        <f t="shared" si="51"/>
        <v>50.74499999999896</v>
      </c>
      <c r="AB203" s="37">
        <v>0.01</v>
      </c>
      <c r="AC203">
        <f t="shared" si="52"/>
        <v>0.50744999999998963</v>
      </c>
      <c r="AD203">
        <f t="shared" si="53"/>
        <v>50.237549999998969</v>
      </c>
      <c r="AE203">
        <f t="shared" si="54"/>
        <v>-51.267450000001027</v>
      </c>
      <c r="AF203" s="47">
        <f t="shared" si="55"/>
        <v>-0.51267450000001025</v>
      </c>
      <c r="AI203" s="39">
        <f t="shared" si="56"/>
        <v>-0.49000000000001043</v>
      </c>
      <c r="AJ203" s="47">
        <f t="shared" si="57"/>
        <v>-0.51267450000001025</v>
      </c>
      <c r="AK203" s="62">
        <f t="shared" si="58"/>
        <v>1.0462744897959171</v>
      </c>
    </row>
    <row r="204" spans="16:37" x14ac:dyDescent="0.2">
      <c r="P204">
        <v>100</v>
      </c>
      <c r="Q204" s="2">
        <v>5.0000000000000001E-3</v>
      </c>
      <c r="R204">
        <f t="shared" ref="R204:R267" si="60">P204*Q204</f>
        <v>0.5</v>
      </c>
      <c r="S204">
        <f t="shared" ref="S204:S267" si="61">P204+R204</f>
        <v>100.5</v>
      </c>
      <c r="T204" s="37">
        <v>0.01</v>
      </c>
      <c r="U204">
        <f t="shared" ref="U204:U267" si="62">S204*T204</f>
        <v>1.0050000000000001</v>
      </c>
      <c r="V204">
        <f t="shared" ref="V204:V267" si="63">S204+U204</f>
        <v>101.505</v>
      </c>
      <c r="W204" s="37">
        <f t="shared" si="59"/>
        <v>-0.48750000000001042</v>
      </c>
      <c r="X204">
        <f t="shared" ref="X204:X267" si="64">P204+(P204*W204)</f>
        <v>51.249999999998956</v>
      </c>
      <c r="Y204" s="2">
        <v>5.0000000000000001E-3</v>
      </c>
      <c r="Z204">
        <f t="shared" ref="Z204:Z267" si="65">X204*Y204</f>
        <v>0.25624999999999476</v>
      </c>
      <c r="AA204">
        <f t="shared" ref="AA204:AA267" si="66">X204-Z204</f>
        <v>50.993749999998961</v>
      </c>
      <c r="AB204" s="37">
        <v>0.01</v>
      </c>
      <c r="AC204">
        <f t="shared" ref="AC204:AC267" si="67">AA204*AB204</f>
        <v>0.50993749999998961</v>
      </c>
      <c r="AD204">
        <f t="shared" ref="AD204:AD267" si="68">AA204-AC204</f>
        <v>50.483812499998969</v>
      </c>
      <c r="AE204">
        <f t="shared" ref="AE204:AE267" si="69">AD204-V204</f>
        <v>-51.021187500001027</v>
      </c>
      <c r="AF204" s="47">
        <f t="shared" ref="AF204:AF267" si="70">AE204/P204</f>
        <v>-0.51021187500001031</v>
      </c>
      <c r="AI204" s="39">
        <f t="shared" ref="AI204:AI267" si="71">W204</f>
        <v>-0.48750000000001042</v>
      </c>
      <c r="AJ204" s="47">
        <f t="shared" ref="AJ204:AJ267" si="72">AF204</f>
        <v>-0.51021187500001031</v>
      </c>
      <c r="AK204" s="62">
        <f t="shared" si="58"/>
        <v>1.0465884615384602</v>
      </c>
    </row>
    <row r="205" spans="16:37" x14ac:dyDescent="0.2">
      <c r="P205">
        <v>100</v>
      </c>
      <c r="Q205" s="2">
        <v>5.0000000000000001E-3</v>
      </c>
      <c r="R205">
        <f t="shared" si="60"/>
        <v>0.5</v>
      </c>
      <c r="S205">
        <f t="shared" si="61"/>
        <v>100.5</v>
      </c>
      <c r="T205" s="37">
        <v>0.01</v>
      </c>
      <c r="U205">
        <f t="shared" si="62"/>
        <v>1.0050000000000001</v>
      </c>
      <c r="V205">
        <f t="shared" si="63"/>
        <v>101.505</v>
      </c>
      <c r="W205" s="37">
        <f t="shared" si="59"/>
        <v>-0.48500000000001042</v>
      </c>
      <c r="X205">
        <f t="shared" si="64"/>
        <v>51.499999999998956</v>
      </c>
      <c r="Y205" s="2">
        <v>5.0000000000000001E-3</v>
      </c>
      <c r="Z205">
        <f t="shared" si="65"/>
        <v>0.25749999999999479</v>
      </c>
      <c r="AA205">
        <f t="shared" si="66"/>
        <v>51.242499999998962</v>
      </c>
      <c r="AB205" s="37">
        <v>0.01</v>
      </c>
      <c r="AC205">
        <f t="shared" si="67"/>
        <v>0.51242499999998958</v>
      </c>
      <c r="AD205">
        <f t="shared" si="68"/>
        <v>50.730074999998976</v>
      </c>
      <c r="AE205">
        <f t="shared" si="69"/>
        <v>-50.774925000001019</v>
      </c>
      <c r="AF205" s="47">
        <f t="shared" si="70"/>
        <v>-0.50774925000001014</v>
      </c>
      <c r="AI205" s="39">
        <f t="shared" si="71"/>
        <v>-0.48500000000001042</v>
      </c>
      <c r="AJ205" s="47">
        <f t="shared" si="72"/>
        <v>-0.50774925000001014</v>
      </c>
      <c r="AK205" s="62">
        <f t="shared" si="58"/>
        <v>1.0469056701030912</v>
      </c>
    </row>
    <row r="206" spans="16:37" x14ac:dyDescent="0.2">
      <c r="P206">
        <v>100</v>
      </c>
      <c r="Q206" s="2">
        <v>5.0000000000000001E-3</v>
      </c>
      <c r="R206">
        <f t="shared" si="60"/>
        <v>0.5</v>
      </c>
      <c r="S206">
        <f t="shared" si="61"/>
        <v>100.5</v>
      </c>
      <c r="T206" s="37">
        <v>0.01</v>
      </c>
      <c r="U206">
        <f t="shared" si="62"/>
        <v>1.0050000000000001</v>
      </c>
      <c r="V206">
        <f t="shared" si="63"/>
        <v>101.505</v>
      </c>
      <c r="W206" s="37">
        <f t="shared" si="59"/>
        <v>-0.48250000000001042</v>
      </c>
      <c r="X206">
        <f t="shared" si="64"/>
        <v>51.749999999998956</v>
      </c>
      <c r="Y206" s="2">
        <v>5.0000000000000001E-3</v>
      </c>
      <c r="Z206">
        <f t="shared" si="65"/>
        <v>0.25874999999999476</v>
      </c>
      <c r="AA206">
        <f t="shared" si="66"/>
        <v>51.491249999998963</v>
      </c>
      <c r="AB206" s="37">
        <v>0.01</v>
      </c>
      <c r="AC206">
        <f t="shared" si="67"/>
        <v>0.51491249999998967</v>
      </c>
      <c r="AD206">
        <f t="shared" si="68"/>
        <v>50.976337499998976</v>
      </c>
      <c r="AE206">
        <f t="shared" si="69"/>
        <v>-50.528662500001019</v>
      </c>
      <c r="AF206" s="47">
        <f t="shared" si="70"/>
        <v>-0.5052866250000102</v>
      </c>
      <c r="AI206" s="39">
        <f t="shared" si="71"/>
        <v>-0.48250000000001042</v>
      </c>
      <c r="AJ206" s="47">
        <f t="shared" si="72"/>
        <v>-0.5052866250000102</v>
      </c>
      <c r="AK206" s="62">
        <f t="shared" si="58"/>
        <v>1.0472261658031072</v>
      </c>
    </row>
    <row r="207" spans="16:37" x14ac:dyDescent="0.2">
      <c r="P207">
        <v>100</v>
      </c>
      <c r="Q207" s="2">
        <v>5.0000000000000001E-3</v>
      </c>
      <c r="R207">
        <f t="shared" si="60"/>
        <v>0.5</v>
      </c>
      <c r="S207">
        <f t="shared" si="61"/>
        <v>100.5</v>
      </c>
      <c r="T207" s="37">
        <v>0.01</v>
      </c>
      <c r="U207">
        <f t="shared" si="62"/>
        <v>1.0050000000000001</v>
      </c>
      <c r="V207">
        <f t="shared" si="63"/>
        <v>101.505</v>
      </c>
      <c r="W207" s="37">
        <f t="shared" si="59"/>
        <v>-0.48000000000001042</v>
      </c>
      <c r="X207">
        <f t="shared" si="64"/>
        <v>51.999999999998956</v>
      </c>
      <c r="Y207" s="2">
        <v>5.0000000000000001E-3</v>
      </c>
      <c r="Z207">
        <f t="shared" si="65"/>
        <v>0.25999999999999479</v>
      </c>
      <c r="AA207">
        <f t="shared" si="66"/>
        <v>51.739999999998957</v>
      </c>
      <c r="AB207" s="37">
        <v>0.01</v>
      </c>
      <c r="AC207">
        <f t="shared" si="67"/>
        <v>0.51739999999998953</v>
      </c>
      <c r="AD207">
        <f t="shared" si="68"/>
        <v>51.22259999999897</v>
      </c>
      <c r="AE207">
        <f t="shared" si="69"/>
        <v>-50.282400000001026</v>
      </c>
      <c r="AF207" s="47">
        <f t="shared" si="70"/>
        <v>-0.50282400000001026</v>
      </c>
      <c r="AI207" s="39">
        <f t="shared" si="71"/>
        <v>-0.48000000000001042</v>
      </c>
      <c r="AJ207" s="47">
        <f t="shared" si="72"/>
        <v>-0.50282400000001026</v>
      </c>
      <c r="AK207" s="62">
        <f t="shared" si="58"/>
        <v>1.0475499999999986</v>
      </c>
    </row>
    <row r="208" spans="16:37" x14ac:dyDescent="0.2">
      <c r="P208">
        <v>100</v>
      </c>
      <c r="Q208" s="2">
        <v>5.0000000000000001E-3</v>
      </c>
      <c r="R208">
        <f t="shared" si="60"/>
        <v>0.5</v>
      </c>
      <c r="S208">
        <f t="shared" si="61"/>
        <v>100.5</v>
      </c>
      <c r="T208" s="37">
        <v>0.01</v>
      </c>
      <c r="U208">
        <f t="shared" si="62"/>
        <v>1.0050000000000001</v>
      </c>
      <c r="V208">
        <f t="shared" si="63"/>
        <v>101.505</v>
      </c>
      <c r="W208" s="37">
        <f t="shared" si="59"/>
        <v>-0.47750000000001042</v>
      </c>
      <c r="X208">
        <f t="shared" si="64"/>
        <v>52.249999999998956</v>
      </c>
      <c r="Y208" s="2">
        <v>5.0000000000000001E-3</v>
      </c>
      <c r="Z208">
        <f t="shared" si="65"/>
        <v>0.26124999999999476</v>
      </c>
      <c r="AA208">
        <f t="shared" si="66"/>
        <v>51.988749999998959</v>
      </c>
      <c r="AB208" s="37">
        <v>0.01</v>
      </c>
      <c r="AC208">
        <f t="shared" si="67"/>
        <v>0.51988749999998962</v>
      </c>
      <c r="AD208">
        <f t="shared" si="68"/>
        <v>51.46886249999897</v>
      </c>
      <c r="AE208">
        <f t="shared" si="69"/>
        <v>-50.036137500001026</v>
      </c>
      <c r="AF208" s="47">
        <f t="shared" si="70"/>
        <v>-0.50036137500001021</v>
      </c>
      <c r="AI208" s="39">
        <f t="shared" si="71"/>
        <v>-0.47750000000001042</v>
      </c>
      <c r="AJ208" s="47">
        <f t="shared" si="72"/>
        <v>-0.50036137500001021</v>
      </c>
      <c r="AK208" s="62">
        <f t="shared" si="58"/>
        <v>1.0478772251308885</v>
      </c>
    </row>
    <row r="209" spans="16:37" x14ac:dyDescent="0.2">
      <c r="P209">
        <v>100</v>
      </c>
      <c r="Q209" s="2">
        <v>5.0000000000000001E-3</v>
      </c>
      <c r="R209">
        <f t="shared" si="60"/>
        <v>0.5</v>
      </c>
      <c r="S209">
        <f t="shared" si="61"/>
        <v>100.5</v>
      </c>
      <c r="T209" s="37">
        <v>0.01</v>
      </c>
      <c r="U209">
        <f t="shared" si="62"/>
        <v>1.0050000000000001</v>
      </c>
      <c r="V209">
        <f t="shared" si="63"/>
        <v>101.505</v>
      </c>
      <c r="W209" s="37">
        <f t="shared" si="59"/>
        <v>-0.47500000000001041</v>
      </c>
      <c r="X209">
        <f t="shared" si="64"/>
        <v>52.499999999998956</v>
      </c>
      <c r="Y209" s="2">
        <v>5.0000000000000001E-3</v>
      </c>
      <c r="Z209">
        <f t="shared" si="65"/>
        <v>0.26249999999999479</v>
      </c>
      <c r="AA209">
        <f t="shared" si="66"/>
        <v>52.23749999999896</v>
      </c>
      <c r="AB209" s="37">
        <v>0.01</v>
      </c>
      <c r="AC209">
        <f t="shared" si="67"/>
        <v>0.5223749999999896</v>
      </c>
      <c r="AD209">
        <f t="shared" si="68"/>
        <v>51.71512499999897</v>
      </c>
      <c r="AE209">
        <f t="shared" si="69"/>
        <v>-49.789875000001025</v>
      </c>
      <c r="AF209" s="47">
        <f t="shared" si="70"/>
        <v>-0.49789875000001027</v>
      </c>
      <c r="AI209" s="39">
        <f t="shared" si="71"/>
        <v>-0.47500000000001041</v>
      </c>
      <c r="AJ209" s="47">
        <f t="shared" si="72"/>
        <v>-0.49789875000001027</v>
      </c>
      <c r="AK209" s="62">
        <f t="shared" si="58"/>
        <v>1.0482078947368407</v>
      </c>
    </row>
    <row r="210" spans="16:37" x14ac:dyDescent="0.2">
      <c r="P210">
        <v>100</v>
      </c>
      <c r="Q210" s="2">
        <v>5.0000000000000001E-3</v>
      </c>
      <c r="R210">
        <f t="shared" si="60"/>
        <v>0.5</v>
      </c>
      <c r="S210">
        <f t="shared" si="61"/>
        <v>100.5</v>
      </c>
      <c r="T210" s="37">
        <v>0.01</v>
      </c>
      <c r="U210">
        <f t="shared" si="62"/>
        <v>1.0050000000000001</v>
      </c>
      <c r="V210">
        <f t="shared" si="63"/>
        <v>101.505</v>
      </c>
      <c r="W210" s="37">
        <f t="shared" si="59"/>
        <v>-0.47250000000001041</v>
      </c>
      <c r="X210">
        <f t="shared" si="64"/>
        <v>52.749999999998956</v>
      </c>
      <c r="Y210" s="2">
        <v>5.0000000000000001E-3</v>
      </c>
      <c r="Z210">
        <f t="shared" si="65"/>
        <v>0.26374999999999477</v>
      </c>
      <c r="AA210">
        <f t="shared" si="66"/>
        <v>52.486249999998961</v>
      </c>
      <c r="AB210" s="37">
        <v>0.01</v>
      </c>
      <c r="AC210">
        <f t="shared" si="67"/>
        <v>0.52486249999998957</v>
      </c>
      <c r="AD210">
        <f t="shared" si="68"/>
        <v>51.96138749999897</v>
      </c>
      <c r="AE210">
        <f t="shared" si="69"/>
        <v>-49.543612500001025</v>
      </c>
      <c r="AF210" s="47">
        <f t="shared" si="70"/>
        <v>-0.49543612500001027</v>
      </c>
      <c r="AI210" s="39">
        <f t="shared" si="71"/>
        <v>-0.47250000000001041</v>
      </c>
      <c r="AJ210" s="47">
        <f t="shared" si="72"/>
        <v>-0.49543612500001027</v>
      </c>
      <c r="AK210" s="62">
        <f t="shared" si="58"/>
        <v>1.0485420634920621</v>
      </c>
    </row>
    <row r="211" spans="16:37" x14ac:dyDescent="0.2">
      <c r="P211">
        <v>100</v>
      </c>
      <c r="Q211" s="2">
        <v>5.0000000000000001E-3</v>
      </c>
      <c r="R211">
        <f t="shared" si="60"/>
        <v>0.5</v>
      </c>
      <c r="S211">
        <f t="shared" si="61"/>
        <v>100.5</v>
      </c>
      <c r="T211" s="37">
        <v>0.01</v>
      </c>
      <c r="U211">
        <f t="shared" si="62"/>
        <v>1.0050000000000001</v>
      </c>
      <c r="V211">
        <f t="shared" si="63"/>
        <v>101.505</v>
      </c>
      <c r="W211" s="37">
        <f t="shared" si="59"/>
        <v>-0.47000000000001041</v>
      </c>
      <c r="X211">
        <f t="shared" si="64"/>
        <v>52.999999999998963</v>
      </c>
      <c r="Y211" s="2">
        <v>5.0000000000000001E-3</v>
      </c>
      <c r="Z211">
        <f t="shared" si="65"/>
        <v>0.2649999999999948</v>
      </c>
      <c r="AA211">
        <f t="shared" si="66"/>
        <v>52.734999999998969</v>
      </c>
      <c r="AB211" s="37">
        <v>0.01</v>
      </c>
      <c r="AC211">
        <f t="shared" si="67"/>
        <v>0.52734999999998966</v>
      </c>
      <c r="AD211">
        <f t="shared" si="68"/>
        <v>52.207649999998978</v>
      </c>
      <c r="AE211">
        <f t="shared" si="69"/>
        <v>-49.297350000001018</v>
      </c>
      <c r="AF211" s="47">
        <f t="shared" si="70"/>
        <v>-0.49297350000001017</v>
      </c>
      <c r="AI211" s="39">
        <f t="shared" si="71"/>
        <v>-0.47000000000001041</v>
      </c>
      <c r="AJ211" s="47">
        <f t="shared" si="72"/>
        <v>-0.49297350000001017</v>
      </c>
      <c r="AK211" s="62">
        <f t="shared" si="58"/>
        <v>1.048879787234041</v>
      </c>
    </row>
    <row r="212" spans="16:37" x14ac:dyDescent="0.2">
      <c r="P212">
        <v>100</v>
      </c>
      <c r="Q212" s="2">
        <v>5.0000000000000001E-3</v>
      </c>
      <c r="R212">
        <f t="shared" si="60"/>
        <v>0.5</v>
      </c>
      <c r="S212">
        <f t="shared" si="61"/>
        <v>100.5</v>
      </c>
      <c r="T212" s="37">
        <v>0.01</v>
      </c>
      <c r="U212">
        <f t="shared" si="62"/>
        <v>1.0050000000000001</v>
      </c>
      <c r="V212">
        <f t="shared" si="63"/>
        <v>101.505</v>
      </c>
      <c r="W212" s="37">
        <f t="shared" si="59"/>
        <v>-0.46750000000001041</v>
      </c>
      <c r="X212">
        <f t="shared" si="64"/>
        <v>53.249999999998963</v>
      </c>
      <c r="Y212" s="2">
        <v>5.0000000000000001E-3</v>
      </c>
      <c r="Z212">
        <f t="shared" si="65"/>
        <v>0.26624999999999482</v>
      </c>
      <c r="AA212">
        <f t="shared" si="66"/>
        <v>52.98374999999897</v>
      </c>
      <c r="AB212" s="37">
        <v>0.01</v>
      </c>
      <c r="AC212">
        <f t="shared" si="67"/>
        <v>0.52983749999998975</v>
      </c>
      <c r="AD212">
        <f t="shared" si="68"/>
        <v>52.453912499998978</v>
      </c>
      <c r="AE212">
        <f t="shared" si="69"/>
        <v>-49.051087500001017</v>
      </c>
      <c r="AF212" s="47">
        <f t="shared" si="70"/>
        <v>-0.49051087500001017</v>
      </c>
      <c r="AI212" s="39">
        <f t="shared" si="71"/>
        <v>-0.46750000000001041</v>
      </c>
      <c r="AJ212" s="47">
        <f t="shared" si="72"/>
        <v>-0.49051087500001017</v>
      </c>
      <c r="AK212" s="62">
        <f t="shared" si="58"/>
        <v>1.0492211229946509</v>
      </c>
    </row>
    <row r="213" spans="16:37" x14ac:dyDescent="0.2">
      <c r="P213">
        <v>100</v>
      </c>
      <c r="Q213" s="2">
        <v>5.0000000000000001E-3</v>
      </c>
      <c r="R213">
        <f t="shared" si="60"/>
        <v>0.5</v>
      </c>
      <c r="S213">
        <f t="shared" si="61"/>
        <v>100.5</v>
      </c>
      <c r="T213" s="37">
        <v>0.01</v>
      </c>
      <c r="U213">
        <f t="shared" si="62"/>
        <v>1.0050000000000001</v>
      </c>
      <c r="V213">
        <f t="shared" si="63"/>
        <v>101.505</v>
      </c>
      <c r="W213" s="37">
        <f t="shared" si="59"/>
        <v>-0.46500000000001041</v>
      </c>
      <c r="X213">
        <f t="shared" si="64"/>
        <v>53.499999999998963</v>
      </c>
      <c r="Y213" s="2">
        <v>5.0000000000000001E-3</v>
      </c>
      <c r="Z213">
        <f t="shared" si="65"/>
        <v>0.2674999999999948</v>
      </c>
      <c r="AA213">
        <f t="shared" si="66"/>
        <v>53.232499999998964</v>
      </c>
      <c r="AB213" s="37">
        <v>0.01</v>
      </c>
      <c r="AC213">
        <f t="shared" si="67"/>
        <v>0.53232499999998961</v>
      </c>
      <c r="AD213">
        <f t="shared" si="68"/>
        <v>52.700174999998971</v>
      </c>
      <c r="AE213">
        <f t="shared" si="69"/>
        <v>-48.804825000001024</v>
      </c>
      <c r="AF213" s="47">
        <f t="shared" si="70"/>
        <v>-0.48804825000001023</v>
      </c>
      <c r="AI213" s="39">
        <f t="shared" si="71"/>
        <v>-0.46500000000001041</v>
      </c>
      <c r="AJ213" s="47">
        <f t="shared" si="72"/>
        <v>-0.48804825000001023</v>
      </c>
      <c r="AK213" s="62">
        <f t="shared" si="58"/>
        <v>1.0495661290322567</v>
      </c>
    </row>
    <row r="214" spans="16:37" x14ac:dyDescent="0.2">
      <c r="P214">
        <v>100</v>
      </c>
      <c r="Q214" s="2">
        <v>5.0000000000000001E-3</v>
      </c>
      <c r="R214">
        <f t="shared" si="60"/>
        <v>0.5</v>
      </c>
      <c r="S214">
        <f t="shared" si="61"/>
        <v>100.5</v>
      </c>
      <c r="T214" s="37">
        <v>0.01</v>
      </c>
      <c r="U214">
        <f t="shared" si="62"/>
        <v>1.0050000000000001</v>
      </c>
      <c r="V214">
        <f t="shared" si="63"/>
        <v>101.505</v>
      </c>
      <c r="W214" s="37">
        <f t="shared" si="59"/>
        <v>-0.4625000000000104</v>
      </c>
      <c r="X214">
        <f t="shared" si="64"/>
        <v>53.749999999998963</v>
      </c>
      <c r="Y214" s="2">
        <v>5.0000000000000001E-3</v>
      </c>
      <c r="Z214">
        <f t="shared" si="65"/>
        <v>0.26874999999999483</v>
      </c>
      <c r="AA214">
        <f t="shared" si="66"/>
        <v>53.481249999998965</v>
      </c>
      <c r="AB214" s="37">
        <v>0.01</v>
      </c>
      <c r="AC214">
        <f t="shared" si="67"/>
        <v>0.5348124999999897</v>
      </c>
      <c r="AD214">
        <f t="shared" si="68"/>
        <v>52.946437499998979</v>
      </c>
      <c r="AE214">
        <f t="shared" si="69"/>
        <v>-48.558562500001017</v>
      </c>
      <c r="AF214" s="47">
        <f t="shared" si="70"/>
        <v>-0.48558562500001018</v>
      </c>
      <c r="AI214" s="39">
        <f t="shared" si="71"/>
        <v>-0.4625000000000104</v>
      </c>
      <c r="AJ214" s="47">
        <f t="shared" si="72"/>
        <v>-0.48558562500001018</v>
      </c>
      <c r="AK214" s="62">
        <f t="shared" si="58"/>
        <v>1.0499148648648633</v>
      </c>
    </row>
    <row r="215" spans="16:37" x14ac:dyDescent="0.2">
      <c r="P215">
        <v>100</v>
      </c>
      <c r="Q215" s="2">
        <v>5.0000000000000001E-3</v>
      </c>
      <c r="R215">
        <f t="shared" si="60"/>
        <v>0.5</v>
      </c>
      <c r="S215">
        <f t="shared" si="61"/>
        <v>100.5</v>
      </c>
      <c r="T215" s="37">
        <v>0.01</v>
      </c>
      <c r="U215">
        <f t="shared" si="62"/>
        <v>1.0050000000000001</v>
      </c>
      <c r="V215">
        <f t="shared" si="63"/>
        <v>101.505</v>
      </c>
      <c r="W215" s="37">
        <f t="shared" si="59"/>
        <v>-0.4600000000000104</v>
      </c>
      <c r="X215">
        <f t="shared" si="64"/>
        <v>53.999999999998963</v>
      </c>
      <c r="Y215" s="2">
        <v>5.0000000000000001E-3</v>
      </c>
      <c r="Z215">
        <f t="shared" si="65"/>
        <v>0.2699999999999948</v>
      </c>
      <c r="AA215">
        <f t="shared" si="66"/>
        <v>53.729999999998967</v>
      </c>
      <c r="AB215" s="37">
        <v>0.01</v>
      </c>
      <c r="AC215">
        <f t="shared" si="67"/>
        <v>0.53729999999998967</v>
      </c>
      <c r="AD215">
        <f t="shared" si="68"/>
        <v>53.192699999998979</v>
      </c>
      <c r="AE215">
        <f t="shared" si="69"/>
        <v>-48.312300000001017</v>
      </c>
      <c r="AF215" s="47">
        <f t="shared" si="70"/>
        <v>-0.48312300000001018</v>
      </c>
      <c r="AI215" s="39">
        <f t="shared" si="71"/>
        <v>-0.4600000000000104</v>
      </c>
      <c r="AJ215" s="47">
        <f t="shared" si="72"/>
        <v>-0.48312300000001018</v>
      </c>
      <c r="AK215" s="62">
        <f t="shared" si="58"/>
        <v>1.0502673913043463</v>
      </c>
    </row>
    <row r="216" spans="16:37" x14ac:dyDescent="0.2">
      <c r="P216">
        <v>100</v>
      </c>
      <c r="Q216" s="2">
        <v>5.0000000000000001E-3</v>
      </c>
      <c r="R216">
        <f t="shared" si="60"/>
        <v>0.5</v>
      </c>
      <c r="S216">
        <f t="shared" si="61"/>
        <v>100.5</v>
      </c>
      <c r="T216" s="37">
        <v>0.01</v>
      </c>
      <c r="U216">
        <f t="shared" si="62"/>
        <v>1.0050000000000001</v>
      </c>
      <c r="V216">
        <f t="shared" si="63"/>
        <v>101.505</v>
      </c>
      <c r="W216" s="37">
        <f t="shared" si="59"/>
        <v>-0.4575000000000104</v>
      </c>
      <c r="X216">
        <f t="shared" si="64"/>
        <v>54.249999999998963</v>
      </c>
      <c r="Y216" s="2">
        <v>5.0000000000000001E-3</v>
      </c>
      <c r="Z216">
        <f t="shared" si="65"/>
        <v>0.27124999999999483</v>
      </c>
      <c r="AA216">
        <f t="shared" si="66"/>
        <v>53.978749999998968</v>
      </c>
      <c r="AB216" s="37">
        <v>0.01</v>
      </c>
      <c r="AC216">
        <f t="shared" si="67"/>
        <v>0.53978749999998965</v>
      </c>
      <c r="AD216">
        <f t="shared" si="68"/>
        <v>53.438962499998979</v>
      </c>
      <c r="AE216">
        <f t="shared" si="69"/>
        <v>-48.066037500001016</v>
      </c>
      <c r="AF216" s="47">
        <f t="shared" si="70"/>
        <v>-0.48066037500001019</v>
      </c>
      <c r="AI216" s="39">
        <f t="shared" si="71"/>
        <v>-0.4575000000000104</v>
      </c>
      <c r="AJ216" s="47">
        <f t="shared" si="72"/>
        <v>-0.48066037500001019</v>
      </c>
      <c r="AK216" s="62">
        <f t="shared" si="58"/>
        <v>1.0506237704918016</v>
      </c>
    </row>
    <row r="217" spans="16:37" x14ac:dyDescent="0.2">
      <c r="P217">
        <v>100</v>
      </c>
      <c r="Q217" s="2">
        <v>5.0000000000000001E-3</v>
      </c>
      <c r="R217">
        <f t="shared" si="60"/>
        <v>0.5</v>
      </c>
      <c r="S217">
        <f t="shared" si="61"/>
        <v>100.5</v>
      </c>
      <c r="T217" s="37">
        <v>0.01</v>
      </c>
      <c r="U217">
        <f t="shared" si="62"/>
        <v>1.0050000000000001</v>
      </c>
      <c r="V217">
        <f t="shared" si="63"/>
        <v>101.505</v>
      </c>
      <c r="W217" s="37">
        <f t="shared" si="59"/>
        <v>-0.4550000000000104</v>
      </c>
      <c r="X217">
        <f t="shared" si="64"/>
        <v>54.499999999998963</v>
      </c>
      <c r="Y217" s="2">
        <v>5.0000000000000001E-3</v>
      </c>
      <c r="Z217">
        <f t="shared" si="65"/>
        <v>0.2724999999999948</v>
      </c>
      <c r="AA217">
        <f t="shared" si="66"/>
        <v>54.227499999998969</v>
      </c>
      <c r="AB217" s="37">
        <v>0.01</v>
      </c>
      <c r="AC217">
        <f t="shared" si="67"/>
        <v>0.54227499999998974</v>
      </c>
      <c r="AD217">
        <f t="shared" si="68"/>
        <v>53.685224999998979</v>
      </c>
      <c r="AE217">
        <f t="shared" si="69"/>
        <v>-47.819775000001016</v>
      </c>
      <c r="AF217" s="47">
        <f t="shared" si="70"/>
        <v>-0.47819775000001014</v>
      </c>
      <c r="AI217" s="39">
        <f t="shared" si="71"/>
        <v>-0.4550000000000104</v>
      </c>
      <c r="AJ217" s="47">
        <f t="shared" si="72"/>
        <v>-0.47819775000001014</v>
      </c>
      <c r="AK217" s="62">
        <f t="shared" si="58"/>
        <v>1.0509840659340641</v>
      </c>
    </row>
    <row r="218" spans="16:37" x14ac:dyDescent="0.2">
      <c r="P218">
        <v>100</v>
      </c>
      <c r="Q218" s="2">
        <v>5.0000000000000001E-3</v>
      </c>
      <c r="R218">
        <f t="shared" si="60"/>
        <v>0.5</v>
      </c>
      <c r="S218">
        <f t="shared" si="61"/>
        <v>100.5</v>
      </c>
      <c r="T218" s="37">
        <v>0.01</v>
      </c>
      <c r="U218">
        <f t="shared" si="62"/>
        <v>1.0050000000000001</v>
      </c>
      <c r="V218">
        <f t="shared" si="63"/>
        <v>101.505</v>
      </c>
      <c r="W218" s="37">
        <f t="shared" si="59"/>
        <v>-0.45250000000001039</v>
      </c>
      <c r="X218">
        <f t="shared" si="64"/>
        <v>54.749999999998963</v>
      </c>
      <c r="Y218" s="2">
        <v>5.0000000000000001E-3</v>
      </c>
      <c r="Z218">
        <f t="shared" si="65"/>
        <v>0.27374999999999483</v>
      </c>
      <c r="AA218">
        <f t="shared" si="66"/>
        <v>54.47624999999897</v>
      </c>
      <c r="AB218" s="37">
        <v>0.01</v>
      </c>
      <c r="AC218">
        <f t="shared" si="67"/>
        <v>0.54476249999998971</v>
      </c>
      <c r="AD218">
        <f t="shared" si="68"/>
        <v>53.93148749999898</v>
      </c>
      <c r="AE218">
        <f t="shared" si="69"/>
        <v>-47.573512500001016</v>
      </c>
      <c r="AF218" s="47">
        <f t="shared" si="70"/>
        <v>-0.47573512500001014</v>
      </c>
      <c r="AI218" s="39">
        <f t="shared" si="71"/>
        <v>-0.45250000000001039</v>
      </c>
      <c r="AJ218" s="47">
        <f t="shared" si="72"/>
        <v>-0.47573512500001014</v>
      </c>
      <c r="AK218" s="62">
        <f t="shared" si="58"/>
        <v>1.0513483425414347</v>
      </c>
    </row>
    <row r="219" spans="16:37" x14ac:dyDescent="0.2">
      <c r="P219">
        <v>100</v>
      </c>
      <c r="Q219" s="2">
        <v>5.0000000000000001E-3</v>
      </c>
      <c r="R219">
        <f t="shared" si="60"/>
        <v>0.5</v>
      </c>
      <c r="S219">
        <f t="shared" si="61"/>
        <v>100.5</v>
      </c>
      <c r="T219" s="37">
        <v>0.01</v>
      </c>
      <c r="U219">
        <f t="shared" si="62"/>
        <v>1.0050000000000001</v>
      </c>
      <c r="V219">
        <f t="shared" si="63"/>
        <v>101.505</v>
      </c>
      <c r="W219" s="37">
        <f t="shared" si="59"/>
        <v>-0.45000000000001039</v>
      </c>
      <c r="X219">
        <f t="shared" si="64"/>
        <v>54.999999999998963</v>
      </c>
      <c r="Y219" s="2">
        <v>5.0000000000000001E-3</v>
      </c>
      <c r="Z219">
        <f t="shared" si="65"/>
        <v>0.2749999999999948</v>
      </c>
      <c r="AA219">
        <f t="shared" si="66"/>
        <v>54.724999999998971</v>
      </c>
      <c r="AB219" s="37">
        <v>0.01</v>
      </c>
      <c r="AC219">
        <f t="shared" si="67"/>
        <v>0.54724999999998969</v>
      </c>
      <c r="AD219">
        <f t="shared" si="68"/>
        <v>54.17774999999898</v>
      </c>
      <c r="AE219">
        <f t="shared" si="69"/>
        <v>-47.327250000001015</v>
      </c>
      <c r="AF219" s="47">
        <f t="shared" si="70"/>
        <v>-0.47327250000001014</v>
      </c>
      <c r="AI219" s="39">
        <f t="shared" si="71"/>
        <v>-0.45000000000001039</v>
      </c>
      <c r="AJ219" s="47">
        <f t="shared" si="72"/>
        <v>-0.47327250000001014</v>
      </c>
      <c r="AK219" s="62">
        <f t="shared" si="58"/>
        <v>1.0517166666666649</v>
      </c>
    </row>
    <row r="220" spans="16:37" x14ac:dyDescent="0.2">
      <c r="P220">
        <v>100</v>
      </c>
      <c r="Q220" s="2">
        <v>5.0000000000000001E-3</v>
      </c>
      <c r="R220">
        <f t="shared" si="60"/>
        <v>0.5</v>
      </c>
      <c r="S220">
        <f t="shared" si="61"/>
        <v>100.5</v>
      </c>
      <c r="T220" s="37">
        <v>0.01</v>
      </c>
      <c r="U220">
        <f t="shared" si="62"/>
        <v>1.0050000000000001</v>
      </c>
      <c r="V220">
        <f t="shared" si="63"/>
        <v>101.505</v>
      </c>
      <c r="W220" s="37">
        <f t="shared" si="59"/>
        <v>-0.44750000000001039</v>
      </c>
      <c r="X220">
        <f t="shared" si="64"/>
        <v>55.249999999998963</v>
      </c>
      <c r="Y220" s="2">
        <v>5.0000000000000001E-3</v>
      </c>
      <c r="Z220">
        <f t="shared" si="65"/>
        <v>0.27624999999999483</v>
      </c>
      <c r="AA220">
        <f t="shared" si="66"/>
        <v>54.973749999998965</v>
      </c>
      <c r="AB220" s="37">
        <v>0.01</v>
      </c>
      <c r="AC220">
        <f t="shared" si="67"/>
        <v>0.54973749999998966</v>
      </c>
      <c r="AD220">
        <f t="shared" si="68"/>
        <v>54.424012499998973</v>
      </c>
      <c r="AE220">
        <f t="shared" si="69"/>
        <v>-47.080987500001022</v>
      </c>
      <c r="AF220" s="47">
        <f t="shared" si="70"/>
        <v>-0.4708098750000102</v>
      </c>
      <c r="AI220" s="39">
        <f t="shared" si="71"/>
        <v>-0.44750000000001039</v>
      </c>
      <c r="AJ220" s="47">
        <f t="shared" si="72"/>
        <v>-0.4708098750000102</v>
      </c>
      <c r="AK220" s="62">
        <f t="shared" si="58"/>
        <v>1.0520891061452498</v>
      </c>
    </row>
    <row r="221" spans="16:37" x14ac:dyDescent="0.2">
      <c r="P221">
        <v>100</v>
      </c>
      <c r="Q221" s="2">
        <v>5.0000000000000001E-3</v>
      </c>
      <c r="R221">
        <f t="shared" si="60"/>
        <v>0.5</v>
      </c>
      <c r="S221">
        <f t="shared" si="61"/>
        <v>100.5</v>
      </c>
      <c r="T221" s="37">
        <v>0.01</v>
      </c>
      <c r="U221">
        <f t="shared" si="62"/>
        <v>1.0050000000000001</v>
      </c>
      <c r="V221">
        <f t="shared" si="63"/>
        <v>101.505</v>
      </c>
      <c r="W221" s="37">
        <f t="shared" si="59"/>
        <v>-0.44500000000001039</v>
      </c>
      <c r="X221">
        <f t="shared" si="64"/>
        <v>55.499999999998963</v>
      </c>
      <c r="Y221" s="2">
        <v>5.0000000000000001E-3</v>
      </c>
      <c r="Z221">
        <f t="shared" si="65"/>
        <v>0.27749999999999481</v>
      </c>
      <c r="AA221">
        <f t="shared" si="66"/>
        <v>55.222499999998966</v>
      </c>
      <c r="AB221" s="37">
        <v>0.01</v>
      </c>
      <c r="AC221">
        <f t="shared" si="67"/>
        <v>0.55222499999998964</v>
      </c>
      <c r="AD221">
        <f t="shared" si="68"/>
        <v>54.670274999998973</v>
      </c>
      <c r="AE221">
        <f t="shared" si="69"/>
        <v>-46.834725000001022</v>
      </c>
      <c r="AF221" s="47">
        <f t="shared" si="70"/>
        <v>-0.46834725000001021</v>
      </c>
      <c r="AI221" s="39">
        <f t="shared" si="71"/>
        <v>-0.44500000000001039</v>
      </c>
      <c r="AJ221" s="47">
        <f t="shared" si="72"/>
        <v>-0.46834725000001021</v>
      </c>
      <c r="AK221" s="62">
        <f t="shared" si="58"/>
        <v>1.052465730337077</v>
      </c>
    </row>
    <row r="222" spans="16:37" x14ac:dyDescent="0.2">
      <c r="P222">
        <v>100</v>
      </c>
      <c r="Q222" s="2">
        <v>5.0000000000000001E-3</v>
      </c>
      <c r="R222">
        <f t="shared" si="60"/>
        <v>0.5</v>
      </c>
      <c r="S222">
        <f t="shared" si="61"/>
        <v>100.5</v>
      </c>
      <c r="T222" s="37">
        <v>0.01</v>
      </c>
      <c r="U222">
        <f t="shared" si="62"/>
        <v>1.0050000000000001</v>
      </c>
      <c r="V222">
        <f t="shared" si="63"/>
        <v>101.505</v>
      </c>
      <c r="W222" s="37">
        <f t="shared" si="59"/>
        <v>-0.44250000000001039</v>
      </c>
      <c r="X222">
        <f t="shared" si="64"/>
        <v>55.749999999998963</v>
      </c>
      <c r="Y222" s="2">
        <v>5.0000000000000001E-3</v>
      </c>
      <c r="Z222">
        <f t="shared" si="65"/>
        <v>0.27874999999999484</v>
      </c>
      <c r="AA222">
        <f t="shared" si="66"/>
        <v>55.471249999998967</v>
      </c>
      <c r="AB222" s="37">
        <v>0.01</v>
      </c>
      <c r="AC222">
        <f t="shared" si="67"/>
        <v>0.55471249999998973</v>
      </c>
      <c r="AD222">
        <f t="shared" si="68"/>
        <v>54.916537499998981</v>
      </c>
      <c r="AE222">
        <f t="shared" si="69"/>
        <v>-46.588462500001015</v>
      </c>
      <c r="AF222" s="47">
        <f t="shared" si="70"/>
        <v>-0.46588462500001016</v>
      </c>
      <c r="AI222" s="39">
        <f t="shared" si="71"/>
        <v>-0.44250000000001039</v>
      </c>
      <c r="AJ222" s="47">
        <f t="shared" si="72"/>
        <v>-0.46588462500001016</v>
      </c>
      <c r="AK222" s="62">
        <f t="shared" si="58"/>
        <v>1.0528466101694898</v>
      </c>
    </row>
    <row r="223" spans="16:37" x14ac:dyDescent="0.2">
      <c r="P223">
        <v>100</v>
      </c>
      <c r="Q223" s="2">
        <v>5.0000000000000001E-3</v>
      </c>
      <c r="R223">
        <f t="shared" si="60"/>
        <v>0.5</v>
      </c>
      <c r="S223">
        <f t="shared" si="61"/>
        <v>100.5</v>
      </c>
      <c r="T223" s="37">
        <v>0.01</v>
      </c>
      <c r="U223">
        <f t="shared" si="62"/>
        <v>1.0050000000000001</v>
      </c>
      <c r="V223">
        <f t="shared" si="63"/>
        <v>101.505</v>
      </c>
      <c r="W223" s="37">
        <f t="shared" si="59"/>
        <v>-0.44000000000001038</v>
      </c>
      <c r="X223">
        <f t="shared" si="64"/>
        <v>55.999999999998963</v>
      </c>
      <c r="Y223" s="2">
        <v>5.0000000000000001E-3</v>
      </c>
      <c r="Z223">
        <f t="shared" si="65"/>
        <v>0.27999999999999481</v>
      </c>
      <c r="AA223">
        <f t="shared" si="66"/>
        <v>55.719999999998969</v>
      </c>
      <c r="AB223" s="37">
        <v>0.01</v>
      </c>
      <c r="AC223">
        <f t="shared" si="67"/>
        <v>0.5571999999999897</v>
      </c>
      <c r="AD223">
        <f t="shared" si="68"/>
        <v>55.162799999998981</v>
      </c>
      <c r="AE223">
        <f t="shared" si="69"/>
        <v>-46.342200000001014</v>
      </c>
      <c r="AF223" s="47">
        <f t="shared" si="70"/>
        <v>-0.46342200000001016</v>
      </c>
      <c r="AI223" s="39">
        <f t="shared" si="71"/>
        <v>-0.44000000000001038</v>
      </c>
      <c r="AJ223" s="47">
        <f t="shared" si="72"/>
        <v>-0.46342200000001016</v>
      </c>
      <c r="AK223" s="62">
        <f t="shared" si="58"/>
        <v>1.0532318181818163</v>
      </c>
    </row>
    <row r="224" spans="16:37" x14ac:dyDescent="0.2">
      <c r="P224">
        <v>100</v>
      </c>
      <c r="Q224" s="2">
        <v>5.0000000000000001E-3</v>
      </c>
      <c r="R224">
        <f t="shared" si="60"/>
        <v>0.5</v>
      </c>
      <c r="S224">
        <f t="shared" si="61"/>
        <v>100.5</v>
      </c>
      <c r="T224" s="37">
        <v>0.01</v>
      </c>
      <c r="U224">
        <f t="shared" si="62"/>
        <v>1.0050000000000001</v>
      </c>
      <c r="V224">
        <f t="shared" si="63"/>
        <v>101.505</v>
      </c>
      <c r="W224" s="37">
        <f t="shared" si="59"/>
        <v>-0.43750000000001038</v>
      </c>
      <c r="X224">
        <f t="shared" si="64"/>
        <v>56.249999999998963</v>
      </c>
      <c r="Y224" s="2">
        <v>5.0000000000000001E-3</v>
      </c>
      <c r="Z224">
        <f t="shared" si="65"/>
        <v>0.28124999999999484</v>
      </c>
      <c r="AA224">
        <f t="shared" si="66"/>
        <v>55.96874999999897</v>
      </c>
      <c r="AB224" s="37">
        <v>0.01</v>
      </c>
      <c r="AC224">
        <f t="shared" si="67"/>
        <v>0.55968749999998968</v>
      </c>
      <c r="AD224">
        <f t="shared" si="68"/>
        <v>55.409062499998981</v>
      </c>
      <c r="AE224">
        <f t="shared" si="69"/>
        <v>-46.095937500001014</v>
      </c>
      <c r="AF224" s="47">
        <f t="shared" si="70"/>
        <v>-0.46095937500001016</v>
      </c>
      <c r="AI224" s="39">
        <f t="shared" si="71"/>
        <v>-0.43750000000001038</v>
      </c>
      <c r="AJ224" s="47">
        <f t="shared" si="72"/>
        <v>-0.46095937500001016</v>
      </c>
      <c r="AK224" s="62">
        <f t="shared" si="58"/>
        <v>1.0536214285714267</v>
      </c>
    </row>
    <row r="225" spans="16:37" x14ac:dyDescent="0.2">
      <c r="P225">
        <v>100</v>
      </c>
      <c r="Q225" s="2">
        <v>5.0000000000000001E-3</v>
      </c>
      <c r="R225">
        <f t="shared" si="60"/>
        <v>0.5</v>
      </c>
      <c r="S225">
        <f t="shared" si="61"/>
        <v>100.5</v>
      </c>
      <c r="T225" s="37">
        <v>0.01</v>
      </c>
      <c r="U225">
        <f t="shared" si="62"/>
        <v>1.0050000000000001</v>
      </c>
      <c r="V225">
        <f t="shared" si="63"/>
        <v>101.505</v>
      </c>
      <c r="W225" s="37">
        <f t="shared" si="59"/>
        <v>-0.43500000000001038</v>
      </c>
      <c r="X225">
        <f t="shared" si="64"/>
        <v>56.499999999998963</v>
      </c>
      <c r="Y225" s="2">
        <v>5.0000000000000001E-3</v>
      </c>
      <c r="Z225">
        <f t="shared" si="65"/>
        <v>0.28249999999999481</v>
      </c>
      <c r="AA225">
        <f t="shared" si="66"/>
        <v>56.217499999998971</v>
      </c>
      <c r="AB225" s="37">
        <v>0.01</v>
      </c>
      <c r="AC225">
        <f t="shared" si="67"/>
        <v>0.56217499999998977</v>
      </c>
      <c r="AD225">
        <f t="shared" si="68"/>
        <v>55.655324999998982</v>
      </c>
      <c r="AE225">
        <f t="shared" si="69"/>
        <v>-45.849675000001014</v>
      </c>
      <c r="AF225" s="47">
        <f t="shared" si="70"/>
        <v>-0.45849675000001011</v>
      </c>
      <c r="AI225" s="39">
        <f t="shared" si="71"/>
        <v>-0.43500000000001038</v>
      </c>
      <c r="AJ225" s="47">
        <f t="shared" si="72"/>
        <v>-0.45849675000001011</v>
      </c>
      <c r="AK225" s="62">
        <f t="shared" si="58"/>
        <v>1.0540155172413774</v>
      </c>
    </row>
    <row r="226" spans="16:37" x14ac:dyDescent="0.2">
      <c r="P226">
        <v>100</v>
      </c>
      <c r="Q226" s="2">
        <v>5.0000000000000001E-3</v>
      </c>
      <c r="R226">
        <f t="shared" si="60"/>
        <v>0.5</v>
      </c>
      <c r="S226">
        <f t="shared" si="61"/>
        <v>100.5</v>
      </c>
      <c r="T226" s="37">
        <v>0.01</v>
      </c>
      <c r="U226">
        <f t="shared" si="62"/>
        <v>1.0050000000000001</v>
      </c>
      <c r="V226">
        <f t="shared" si="63"/>
        <v>101.505</v>
      </c>
      <c r="W226" s="37">
        <f t="shared" si="59"/>
        <v>-0.43250000000001038</v>
      </c>
      <c r="X226">
        <f t="shared" si="64"/>
        <v>56.749999999998963</v>
      </c>
      <c r="Y226" s="2">
        <v>5.0000000000000001E-3</v>
      </c>
      <c r="Z226">
        <f t="shared" si="65"/>
        <v>0.28374999999999484</v>
      </c>
      <c r="AA226">
        <f t="shared" si="66"/>
        <v>56.466249999998965</v>
      </c>
      <c r="AB226" s="37">
        <v>0.01</v>
      </c>
      <c r="AC226">
        <f t="shared" si="67"/>
        <v>0.56466249999998963</v>
      </c>
      <c r="AD226">
        <f t="shared" si="68"/>
        <v>55.901587499998975</v>
      </c>
      <c r="AE226">
        <f t="shared" si="69"/>
        <v>-45.603412500001021</v>
      </c>
      <c r="AF226" s="47">
        <f t="shared" si="70"/>
        <v>-0.45603412500001023</v>
      </c>
      <c r="AI226" s="39">
        <f t="shared" si="71"/>
        <v>-0.43250000000001038</v>
      </c>
      <c r="AJ226" s="47">
        <f t="shared" si="72"/>
        <v>-0.45603412500001023</v>
      </c>
      <c r="AK226" s="62">
        <f t="shared" si="58"/>
        <v>1.0544141618497094</v>
      </c>
    </row>
    <row r="227" spans="16:37" x14ac:dyDescent="0.2">
      <c r="P227">
        <v>100</v>
      </c>
      <c r="Q227" s="2">
        <v>5.0000000000000001E-3</v>
      </c>
      <c r="R227">
        <f t="shared" si="60"/>
        <v>0.5</v>
      </c>
      <c r="S227">
        <f t="shared" si="61"/>
        <v>100.5</v>
      </c>
      <c r="T227" s="37">
        <v>0.01</v>
      </c>
      <c r="U227">
        <f t="shared" si="62"/>
        <v>1.0050000000000001</v>
      </c>
      <c r="V227">
        <f t="shared" si="63"/>
        <v>101.505</v>
      </c>
      <c r="W227" s="37">
        <f t="shared" si="59"/>
        <v>-0.43000000000001037</v>
      </c>
      <c r="X227">
        <f t="shared" si="64"/>
        <v>56.999999999998963</v>
      </c>
      <c r="Y227" s="2">
        <v>5.0000000000000001E-3</v>
      </c>
      <c r="Z227">
        <f t="shared" si="65"/>
        <v>0.28499999999999481</v>
      </c>
      <c r="AA227">
        <f t="shared" si="66"/>
        <v>56.714999999998966</v>
      </c>
      <c r="AB227" s="37">
        <v>0.01</v>
      </c>
      <c r="AC227">
        <f t="shared" si="67"/>
        <v>0.56714999999998972</v>
      </c>
      <c r="AD227">
        <f t="shared" si="68"/>
        <v>56.147849999998975</v>
      </c>
      <c r="AE227">
        <f t="shared" si="69"/>
        <v>-45.35715000000102</v>
      </c>
      <c r="AF227" s="47">
        <f t="shared" si="70"/>
        <v>-0.45357150000001023</v>
      </c>
      <c r="AI227" s="39">
        <f t="shared" si="71"/>
        <v>-0.43000000000001037</v>
      </c>
      <c r="AJ227" s="47">
        <f t="shared" si="72"/>
        <v>-0.45357150000001023</v>
      </c>
      <c r="AK227" s="62">
        <f t="shared" si="58"/>
        <v>1.0548174418604634</v>
      </c>
    </row>
    <row r="228" spans="16:37" x14ac:dyDescent="0.2">
      <c r="P228">
        <v>100</v>
      </c>
      <c r="Q228" s="2">
        <v>5.0000000000000001E-3</v>
      </c>
      <c r="R228">
        <f t="shared" si="60"/>
        <v>0.5</v>
      </c>
      <c r="S228">
        <f t="shared" si="61"/>
        <v>100.5</v>
      </c>
      <c r="T228" s="37">
        <v>0.01</v>
      </c>
      <c r="U228">
        <f t="shared" si="62"/>
        <v>1.0050000000000001</v>
      </c>
      <c r="V228">
        <f t="shared" si="63"/>
        <v>101.505</v>
      </c>
      <c r="W228" s="37">
        <f t="shared" si="59"/>
        <v>-0.42750000000001037</v>
      </c>
      <c r="X228">
        <f t="shared" si="64"/>
        <v>57.249999999998963</v>
      </c>
      <c r="Y228" s="2">
        <v>5.0000000000000001E-3</v>
      </c>
      <c r="Z228">
        <f t="shared" si="65"/>
        <v>0.28624999999999484</v>
      </c>
      <c r="AA228">
        <f t="shared" si="66"/>
        <v>56.963749999998967</v>
      </c>
      <c r="AB228" s="37">
        <v>0.01</v>
      </c>
      <c r="AC228">
        <f t="shared" si="67"/>
        <v>0.56963749999998969</v>
      </c>
      <c r="AD228">
        <f t="shared" si="68"/>
        <v>56.394112499998975</v>
      </c>
      <c r="AE228">
        <f t="shared" si="69"/>
        <v>-45.11088750000102</v>
      </c>
      <c r="AF228" s="47">
        <f t="shared" si="70"/>
        <v>-0.45110887500001018</v>
      </c>
      <c r="AI228" s="39">
        <f t="shared" si="71"/>
        <v>-0.42750000000001037</v>
      </c>
      <c r="AJ228" s="47">
        <f t="shared" si="72"/>
        <v>-0.45110887500001018</v>
      </c>
      <c r="AK228" s="62">
        <f t="shared" si="58"/>
        <v>1.0552254385964894</v>
      </c>
    </row>
    <row r="229" spans="16:37" x14ac:dyDescent="0.2">
      <c r="P229">
        <v>100</v>
      </c>
      <c r="Q229" s="2">
        <v>5.0000000000000001E-3</v>
      </c>
      <c r="R229">
        <f t="shared" si="60"/>
        <v>0.5</v>
      </c>
      <c r="S229">
        <f t="shared" si="61"/>
        <v>100.5</v>
      </c>
      <c r="T229" s="37">
        <v>0.01</v>
      </c>
      <c r="U229">
        <f t="shared" si="62"/>
        <v>1.0050000000000001</v>
      </c>
      <c r="V229">
        <f t="shared" si="63"/>
        <v>101.505</v>
      </c>
      <c r="W229" s="37">
        <f t="shared" si="59"/>
        <v>-0.42500000000001037</v>
      </c>
      <c r="X229">
        <f t="shared" si="64"/>
        <v>57.499999999998963</v>
      </c>
      <c r="Y229" s="2">
        <v>5.0000000000000001E-3</v>
      </c>
      <c r="Z229">
        <f t="shared" si="65"/>
        <v>0.28749999999999482</v>
      </c>
      <c r="AA229">
        <f t="shared" si="66"/>
        <v>57.212499999998968</v>
      </c>
      <c r="AB229" s="37">
        <v>0.01</v>
      </c>
      <c r="AC229">
        <f t="shared" si="67"/>
        <v>0.57212499999998967</v>
      </c>
      <c r="AD229">
        <f t="shared" si="68"/>
        <v>56.640374999998976</v>
      </c>
      <c r="AE229">
        <f t="shared" si="69"/>
        <v>-44.86462500000102</v>
      </c>
      <c r="AF229" s="47">
        <f t="shared" si="70"/>
        <v>-0.44864625000001018</v>
      </c>
      <c r="AI229" s="39">
        <f t="shared" si="71"/>
        <v>-0.42500000000001037</v>
      </c>
      <c r="AJ229" s="47">
        <f t="shared" si="72"/>
        <v>-0.44864625000001018</v>
      </c>
      <c r="AK229" s="62">
        <f t="shared" si="58"/>
        <v>1.0556382352941158</v>
      </c>
    </row>
    <row r="230" spans="16:37" x14ac:dyDescent="0.2">
      <c r="P230">
        <v>100</v>
      </c>
      <c r="Q230" s="2">
        <v>5.0000000000000001E-3</v>
      </c>
      <c r="R230">
        <f t="shared" si="60"/>
        <v>0.5</v>
      </c>
      <c r="S230">
        <f t="shared" si="61"/>
        <v>100.5</v>
      </c>
      <c r="T230" s="37">
        <v>0.01</v>
      </c>
      <c r="U230">
        <f t="shared" si="62"/>
        <v>1.0050000000000001</v>
      </c>
      <c r="V230">
        <f t="shared" si="63"/>
        <v>101.505</v>
      </c>
      <c r="W230" s="37">
        <f t="shared" si="59"/>
        <v>-0.42250000000001037</v>
      </c>
      <c r="X230">
        <f t="shared" si="64"/>
        <v>57.749999999998963</v>
      </c>
      <c r="Y230" s="2">
        <v>5.0000000000000001E-3</v>
      </c>
      <c r="Z230">
        <f t="shared" si="65"/>
        <v>0.28874999999999484</v>
      </c>
      <c r="AA230">
        <f t="shared" si="66"/>
        <v>57.461249999998969</v>
      </c>
      <c r="AB230" s="37">
        <v>0.01</v>
      </c>
      <c r="AC230">
        <f t="shared" si="67"/>
        <v>0.57461249999998976</v>
      </c>
      <c r="AD230">
        <f t="shared" si="68"/>
        <v>56.886637499998983</v>
      </c>
      <c r="AE230">
        <f t="shared" si="69"/>
        <v>-44.618362500001012</v>
      </c>
      <c r="AF230" s="47">
        <f t="shared" si="70"/>
        <v>-0.44618362500001013</v>
      </c>
      <c r="AI230" s="39">
        <f t="shared" si="71"/>
        <v>-0.42250000000001037</v>
      </c>
      <c r="AJ230" s="47">
        <f t="shared" si="72"/>
        <v>-0.44618362500001013</v>
      </c>
      <c r="AK230" s="62">
        <f t="shared" si="58"/>
        <v>1.0560559171597614</v>
      </c>
    </row>
    <row r="231" spans="16:37" x14ac:dyDescent="0.2">
      <c r="P231">
        <v>100</v>
      </c>
      <c r="Q231" s="2">
        <v>5.0000000000000001E-3</v>
      </c>
      <c r="R231">
        <f t="shared" si="60"/>
        <v>0.5</v>
      </c>
      <c r="S231">
        <f t="shared" si="61"/>
        <v>100.5</v>
      </c>
      <c r="T231" s="37">
        <v>0.01</v>
      </c>
      <c r="U231">
        <f t="shared" si="62"/>
        <v>1.0050000000000001</v>
      </c>
      <c r="V231">
        <f t="shared" si="63"/>
        <v>101.505</v>
      </c>
      <c r="W231" s="37">
        <f t="shared" si="59"/>
        <v>-0.42000000000001037</v>
      </c>
      <c r="X231">
        <f t="shared" si="64"/>
        <v>57.999999999998963</v>
      </c>
      <c r="Y231" s="2">
        <v>5.0000000000000001E-3</v>
      </c>
      <c r="Z231">
        <f t="shared" si="65"/>
        <v>0.28999999999999482</v>
      </c>
      <c r="AA231">
        <f t="shared" si="66"/>
        <v>57.709999999998971</v>
      </c>
      <c r="AB231" s="37">
        <v>0.01</v>
      </c>
      <c r="AC231">
        <f t="shared" si="67"/>
        <v>0.57709999999998973</v>
      </c>
      <c r="AD231">
        <f t="shared" si="68"/>
        <v>57.132899999998983</v>
      </c>
      <c r="AE231">
        <f t="shared" si="69"/>
        <v>-44.372100000001012</v>
      </c>
      <c r="AF231" s="47">
        <f t="shared" si="70"/>
        <v>-0.44372100000001014</v>
      </c>
      <c r="AI231" s="39">
        <f t="shared" si="71"/>
        <v>-0.42000000000001037</v>
      </c>
      <c r="AJ231" s="47">
        <f t="shared" si="72"/>
        <v>-0.44372100000001014</v>
      </c>
      <c r="AK231" s="62">
        <f t="shared" si="58"/>
        <v>1.0564785714285694</v>
      </c>
    </row>
    <row r="232" spans="16:37" x14ac:dyDescent="0.2">
      <c r="P232">
        <v>100</v>
      </c>
      <c r="Q232" s="2">
        <v>5.0000000000000001E-3</v>
      </c>
      <c r="R232">
        <f t="shared" si="60"/>
        <v>0.5</v>
      </c>
      <c r="S232">
        <f t="shared" si="61"/>
        <v>100.5</v>
      </c>
      <c r="T232" s="37">
        <v>0.01</v>
      </c>
      <c r="U232">
        <f t="shared" si="62"/>
        <v>1.0050000000000001</v>
      </c>
      <c r="V232">
        <f t="shared" si="63"/>
        <v>101.505</v>
      </c>
      <c r="W232" s="37">
        <f t="shared" si="59"/>
        <v>-0.41750000000001036</v>
      </c>
      <c r="X232">
        <f t="shared" si="64"/>
        <v>58.249999999998963</v>
      </c>
      <c r="Y232" s="2">
        <v>5.0000000000000001E-3</v>
      </c>
      <c r="Z232">
        <f t="shared" si="65"/>
        <v>0.29124999999999485</v>
      </c>
      <c r="AA232">
        <f t="shared" si="66"/>
        <v>57.958749999998965</v>
      </c>
      <c r="AB232" s="37">
        <v>0.01</v>
      </c>
      <c r="AC232">
        <f t="shared" si="67"/>
        <v>0.57958749999998971</v>
      </c>
      <c r="AD232">
        <f t="shared" si="68"/>
        <v>57.379162499998976</v>
      </c>
      <c r="AE232">
        <f t="shared" si="69"/>
        <v>-44.125837500001019</v>
      </c>
      <c r="AF232" s="47">
        <f t="shared" si="70"/>
        <v>-0.44125837500001019</v>
      </c>
      <c r="AI232" s="39">
        <f t="shared" si="71"/>
        <v>-0.41750000000001036</v>
      </c>
      <c r="AJ232" s="47">
        <f t="shared" si="72"/>
        <v>-0.44125837500001019</v>
      </c>
      <c r="AK232" s="62">
        <f t="shared" si="58"/>
        <v>1.0569062874251478</v>
      </c>
    </row>
    <row r="233" spans="16:37" x14ac:dyDescent="0.2">
      <c r="P233">
        <v>100</v>
      </c>
      <c r="Q233" s="2">
        <v>5.0000000000000001E-3</v>
      </c>
      <c r="R233">
        <f t="shared" si="60"/>
        <v>0.5</v>
      </c>
      <c r="S233">
        <f t="shared" si="61"/>
        <v>100.5</v>
      </c>
      <c r="T233" s="37">
        <v>0.01</v>
      </c>
      <c r="U233">
        <f t="shared" si="62"/>
        <v>1.0050000000000001</v>
      </c>
      <c r="V233">
        <f t="shared" si="63"/>
        <v>101.505</v>
      </c>
      <c r="W233" s="37">
        <f t="shared" si="59"/>
        <v>-0.41500000000001036</v>
      </c>
      <c r="X233">
        <f t="shared" si="64"/>
        <v>58.499999999998963</v>
      </c>
      <c r="Y233" s="2">
        <v>5.0000000000000001E-3</v>
      </c>
      <c r="Z233">
        <f t="shared" si="65"/>
        <v>0.29249999999999482</v>
      </c>
      <c r="AA233">
        <f t="shared" si="66"/>
        <v>58.207499999998966</v>
      </c>
      <c r="AB233" s="37">
        <v>0.01</v>
      </c>
      <c r="AC233">
        <f t="shared" si="67"/>
        <v>0.58207499999998968</v>
      </c>
      <c r="AD233">
        <f t="shared" si="68"/>
        <v>57.625424999998977</v>
      </c>
      <c r="AE233">
        <f t="shared" si="69"/>
        <v>-43.879575000001019</v>
      </c>
      <c r="AF233" s="47">
        <f t="shared" si="70"/>
        <v>-0.4387957500000102</v>
      </c>
      <c r="AI233" s="39">
        <f t="shared" si="71"/>
        <v>-0.41500000000001036</v>
      </c>
      <c r="AJ233" s="47">
        <f t="shared" si="72"/>
        <v>-0.4387957500000102</v>
      </c>
      <c r="AK233" s="62">
        <f t="shared" si="58"/>
        <v>1.0573391566265042</v>
      </c>
    </row>
    <row r="234" spans="16:37" x14ac:dyDescent="0.2">
      <c r="P234">
        <v>100</v>
      </c>
      <c r="Q234" s="2">
        <v>5.0000000000000001E-3</v>
      </c>
      <c r="R234">
        <f t="shared" si="60"/>
        <v>0.5</v>
      </c>
      <c r="S234">
        <f t="shared" si="61"/>
        <v>100.5</v>
      </c>
      <c r="T234" s="37">
        <v>0.01</v>
      </c>
      <c r="U234">
        <f t="shared" si="62"/>
        <v>1.0050000000000001</v>
      </c>
      <c r="V234">
        <f t="shared" si="63"/>
        <v>101.505</v>
      </c>
      <c r="W234" s="37">
        <f t="shared" si="59"/>
        <v>-0.41250000000001036</v>
      </c>
      <c r="X234">
        <f t="shared" si="64"/>
        <v>58.749999999998963</v>
      </c>
      <c r="Y234" s="2">
        <v>5.0000000000000001E-3</v>
      </c>
      <c r="Z234">
        <f t="shared" si="65"/>
        <v>0.29374999999999479</v>
      </c>
      <c r="AA234">
        <f t="shared" si="66"/>
        <v>58.456249999998967</v>
      </c>
      <c r="AB234" s="37">
        <v>0.01</v>
      </c>
      <c r="AC234">
        <f t="shared" si="67"/>
        <v>0.58456249999998966</v>
      </c>
      <c r="AD234">
        <f t="shared" si="68"/>
        <v>57.871687499998977</v>
      </c>
      <c r="AE234">
        <f t="shared" si="69"/>
        <v>-43.633312500001018</v>
      </c>
      <c r="AF234" s="47">
        <f t="shared" si="70"/>
        <v>-0.4363331250000102</v>
      </c>
      <c r="AI234" s="39">
        <f t="shared" si="71"/>
        <v>-0.41250000000001036</v>
      </c>
      <c r="AJ234" s="47">
        <f t="shared" si="72"/>
        <v>-0.4363331250000102</v>
      </c>
      <c r="AK234" s="62">
        <f t="shared" si="58"/>
        <v>1.057777272727271</v>
      </c>
    </row>
    <row r="235" spans="16:37" x14ac:dyDescent="0.2">
      <c r="P235">
        <v>100</v>
      </c>
      <c r="Q235" s="2">
        <v>5.0000000000000001E-3</v>
      </c>
      <c r="R235">
        <f t="shared" si="60"/>
        <v>0.5</v>
      </c>
      <c r="S235">
        <f t="shared" si="61"/>
        <v>100.5</v>
      </c>
      <c r="T235" s="37">
        <v>0.01</v>
      </c>
      <c r="U235">
        <f t="shared" si="62"/>
        <v>1.0050000000000001</v>
      </c>
      <c r="V235">
        <f t="shared" si="63"/>
        <v>101.505</v>
      </c>
      <c r="W235" s="37">
        <f t="shared" si="59"/>
        <v>-0.41000000000001036</v>
      </c>
      <c r="X235">
        <f t="shared" si="64"/>
        <v>58.999999999998963</v>
      </c>
      <c r="Y235" s="2">
        <v>5.0000000000000001E-3</v>
      </c>
      <c r="Z235">
        <f t="shared" si="65"/>
        <v>0.29499999999999482</v>
      </c>
      <c r="AA235">
        <f t="shared" si="66"/>
        <v>58.704999999998968</v>
      </c>
      <c r="AB235" s="37">
        <v>0.01</v>
      </c>
      <c r="AC235">
        <f t="shared" si="67"/>
        <v>0.58704999999998975</v>
      </c>
      <c r="AD235">
        <f t="shared" si="68"/>
        <v>58.117949999998977</v>
      </c>
      <c r="AE235">
        <f t="shared" si="69"/>
        <v>-43.387050000001018</v>
      </c>
      <c r="AF235" s="47">
        <f t="shared" si="70"/>
        <v>-0.43387050000001021</v>
      </c>
      <c r="AI235" s="39">
        <f t="shared" si="71"/>
        <v>-0.41000000000001036</v>
      </c>
      <c r="AJ235" s="47">
        <f t="shared" si="72"/>
        <v>-0.43387050000001021</v>
      </c>
      <c r="AK235" s="62">
        <f t="shared" si="58"/>
        <v>1.0582207317073153</v>
      </c>
    </row>
    <row r="236" spans="16:37" x14ac:dyDescent="0.2">
      <c r="P236">
        <v>100</v>
      </c>
      <c r="Q236" s="2">
        <v>5.0000000000000001E-3</v>
      </c>
      <c r="R236">
        <f t="shared" si="60"/>
        <v>0.5</v>
      </c>
      <c r="S236">
        <f t="shared" si="61"/>
        <v>100.5</v>
      </c>
      <c r="T236" s="37">
        <v>0.01</v>
      </c>
      <c r="U236">
        <f t="shared" si="62"/>
        <v>1.0050000000000001</v>
      </c>
      <c r="V236">
        <f t="shared" si="63"/>
        <v>101.505</v>
      </c>
      <c r="W236" s="37">
        <f t="shared" si="59"/>
        <v>-0.40750000000001035</v>
      </c>
      <c r="X236">
        <f t="shared" si="64"/>
        <v>59.249999999998963</v>
      </c>
      <c r="Y236" s="2">
        <v>5.0000000000000001E-3</v>
      </c>
      <c r="Z236">
        <f t="shared" si="65"/>
        <v>0.2962499999999948</v>
      </c>
      <c r="AA236">
        <f t="shared" si="66"/>
        <v>58.953749999998969</v>
      </c>
      <c r="AB236" s="37">
        <v>0.01</v>
      </c>
      <c r="AC236">
        <f t="shared" si="67"/>
        <v>0.58953749999998972</v>
      </c>
      <c r="AD236">
        <f t="shared" si="68"/>
        <v>58.364212499998978</v>
      </c>
      <c r="AE236">
        <f t="shared" si="69"/>
        <v>-43.140787500001018</v>
      </c>
      <c r="AF236" s="47">
        <f t="shared" si="70"/>
        <v>-0.43140787500001015</v>
      </c>
      <c r="AI236" s="39">
        <f t="shared" si="71"/>
        <v>-0.40750000000001035</v>
      </c>
      <c r="AJ236" s="47">
        <f t="shared" si="72"/>
        <v>-0.43140787500001015</v>
      </c>
      <c r="AK236" s="62">
        <f t="shared" si="58"/>
        <v>1.0586696319018385</v>
      </c>
    </row>
    <row r="237" spans="16:37" x14ac:dyDescent="0.2">
      <c r="P237">
        <v>100</v>
      </c>
      <c r="Q237" s="2">
        <v>5.0000000000000001E-3</v>
      </c>
      <c r="R237">
        <f t="shared" si="60"/>
        <v>0.5</v>
      </c>
      <c r="S237">
        <f t="shared" si="61"/>
        <v>100.5</v>
      </c>
      <c r="T237" s="37">
        <v>0.01</v>
      </c>
      <c r="U237">
        <f t="shared" si="62"/>
        <v>1.0050000000000001</v>
      </c>
      <c r="V237">
        <f t="shared" si="63"/>
        <v>101.505</v>
      </c>
      <c r="W237" s="37">
        <f t="shared" si="59"/>
        <v>-0.40500000000001035</v>
      </c>
      <c r="X237">
        <f t="shared" si="64"/>
        <v>59.499999999998963</v>
      </c>
      <c r="Y237" s="2">
        <v>5.0000000000000001E-3</v>
      </c>
      <c r="Z237">
        <f t="shared" si="65"/>
        <v>0.29749999999999482</v>
      </c>
      <c r="AA237">
        <f t="shared" si="66"/>
        <v>59.20249999999897</v>
      </c>
      <c r="AB237" s="37">
        <v>0.01</v>
      </c>
      <c r="AC237">
        <f t="shared" si="67"/>
        <v>0.5920249999999897</v>
      </c>
      <c r="AD237">
        <f t="shared" si="68"/>
        <v>58.610474999998978</v>
      </c>
      <c r="AE237">
        <f t="shared" si="69"/>
        <v>-42.894525000001018</v>
      </c>
      <c r="AF237" s="47">
        <f t="shared" si="70"/>
        <v>-0.42894525000001016</v>
      </c>
      <c r="AI237" s="39">
        <f t="shared" si="71"/>
        <v>-0.40500000000001035</v>
      </c>
      <c r="AJ237" s="47">
        <f t="shared" si="72"/>
        <v>-0.42894525000001016</v>
      </c>
      <c r="AK237" s="62">
        <f t="shared" si="58"/>
        <v>1.0591240740740722</v>
      </c>
    </row>
    <row r="238" spans="16:37" x14ac:dyDescent="0.2">
      <c r="P238">
        <v>100</v>
      </c>
      <c r="Q238" s="2">
        <v>5.0000000000000001E-3</v>
      </c>
      <c r="R238">
        <f t="shared" si="60"/>
        <v>0.5</v>
      </c>
      <c r="S238">
        <f t="shared" si="61"/>
        <v>100.5</v>
      </c>
      <c r="T238" s="37">
        <v>0.01</v>
      </c>
      <c r="U238">
        <f t="shared" si="62"/>
        <v>1.0050000000000001</v>
      </c>
      <c r="V238">
        <f t="shared" si="63"/>
        <v>101.505</v>
      </c>
      <c r="W238" s="37">
        <f t="shared" si="59"/>
        <v>-0.40250000000001035</v>
      </c>
      <c r="X238">
        <f t="shared" si="64"/>
        <v>59.749999999998963</v>
      </c>
      <c r="Y238" s="2">
        <v>5.0000000000000001E-3</v>
      </c>
      <c r="Z238">
        <f t="shared" si="65"/>
        <v>0.2987499999999948</v>
      </c>
      <c r="AA238">
        <f t="shared" si="66"/>
        <v>59.451249999998964</v>
      </c>
      <c r="AB238" s="37">
        <v>0.01</v>
      </c>
      <c r="AC238">
        <f t="shared" si="67"/>
        <v>0.59451249999998967</v>
      </c>
      <c r="AD238">
        <f t="shared" si="68"/>
        <v>58.856737499998978</v>
      </c>
      <c r="AE238">
        <f t="shared" si="69"/>
        <v>-42.648262500001017</v>
      </c>
      <c r="AF238" s="47">
        <f t="shared" si="70"/>
        <v>-0.42648262500001016</v>
      </c>
      <c r="AI238" s="39">
        <f t="shared" si="71"/>
        <v>-0.40250000000001035</v>
      </c>
      <c r="AJ238" s="47">
        <f t="shared" si="72"/>
        <v>-0.42648262500001016</v>
      </c>
      <c r="AK238" s="62">
        <f t="shared" si="58"/>
        <v>1.0595841614906811</v>
      </c>
    </row>
    <row r="239" spans="16:37" x14ac:dyDescent="0.2">
      <c r="P239">
        <v>100</v>
      </c>
      <c r="Q239" s="2">
        <v>5.0000000000000001E-3</v>
      </c>
      <c r="R239">
        <f t="shared" si="60"/>
        <v>0.5</v>
      </c>
      <c r="S239">
        <f t="shared" si="61"/>
        <v>100.5</v>
      </c>
      <c r="T239" s="37">
        <v>0.01</v>
      </c>
      <c r="U239">
        <f t="shared" si="62"/>
        <v>1.0050000000000001</v>
      </c>
      <c r="V239">
        <f t="shared" si="63"/>
        <v>101.505</v>
      </c>
      <c r="W239" s="37">
        <f t="shared" si="59"/>
        <v>-0.40000000000001035</v>
      </c>
      <c r="X239">
        <f t="shared" si="64"/>
        <v>59.999999999998963</v>
      </c>
      <c r="Y239" s="2">
        <v>5.0000000000000001E-3</v>
      </c>
      <c r="Z239">
        <f t="shared" si="65"/>
        <v>0.29999999999999483</v>
      </c>
      <c r="AA239">
        <f t="shared" si="66"/>
        <v>59.699999999998965</v>
      </c>
      <c r="AB239" s="37">
        <v>0.01</v>
      </c>
      <c r="AC239">
        <f t="shared" si="67"/>
        <v>0.59699999999998965</v>
      </c>
      <c r="AD239">
        <f t="shared" si="68"/>
        <v>59.102999999998978</v>
      </c>
      <c r="AE239">
        <f t="shared" si="69"/>
        <v>-42.402000000001017</v>
      </c>
      <c r="AF239" s="47">
        <f t="shared" si="70"/>
        <v>-0.42402000000001017</v>
      </c>
      <c r="AI239" s="39">
        <f t="shared" si="71"/>
        <v>-0.40000000000001035</v>
      </c>
      <c r="AJ239" s="47">
        <f t="shared" si="72"/>
        <v>-0.42402000000001017</v>
      </c>
      <c r="AK239" s="62">
        <f t="shared" si="58"/>
        <v>1.0600499999999979</v>
      </c>
    </row>
    <row r="240" spans="16:37" x14ac:dyDescent="0.2">
      <c r="P240">
        <v>100</v>
      </c>
      <c r="Q240" s="2">
        <v>5.0000000000000001E-3</v>
      </c>
      <c r="R240">
        <f t="shared" si="60"/>
        <v>0.5</v>
      </c>
      <c r="S240">
        <f t="shared" si="61"/>
        <v>100.5</v>
      </c>
      <c r="T240" s="37">
        <v>0.01</v>
      </c>
      <c r="U240">
        <f t="shared" si="62"/>
        <v>1.0050000000000001</v>
      </c>
      <c r="V240">
        <f t="shared" si="63"/>
        <v>101.505</v>
      </c>
      <c r="W240" s="37">
        <f t="shared" si="59"/>
        <v>-0.39750000000001035</v>
      </c>
      <c r="X240">
        <f t="shared" si="64"/>
        <v>60.249999999998963</v>
      </c>
      <c r="Y240" s="2">
        <v>5.0000000000000001E-3</v>
      </c>
      <c r="Z240">
        <f t="shared" si="65"/>
        <v>0.3012499999999948</v>
      </c>
      <c r="AA240">
        <f t="shared" si="66"/>
        <v>59.948749999998967</v>
      </c>
      <c r="AB240" s="37">
        <v>0.01</v>
      </c>
      <c r="AC240">
        <f t="shared" si="67"/>
        <v>0.59948749999998963</v>
      </c>
      <c r="AD240">
        <f t="shared" si="68"/>
        <v>59.349262499998979</v>
      </c>
      <c r="AE240">
        <f t="shared" si="69"/>
        <v>-42.155737500001017</v>
      </c>
      <c r="AF240" s="47">
        <f t="shared" si="70"/>
        <v>-0.42155737500001017</v>
      </c>
      <c r="AI240" s="39">
        <f t="shared" si="71"/>
        <v>-0.39750000000001035</v>
      </c>
      <c r="AJ240" s="47">
        <f t="shared" si="72"/>
        <v>-0.42155737500001017</v>
      </c>
      <c r="AK240" s="62">
        <f t="shared" si="58"/>
        <v>1.0605216981132055</v>
      </c>
    </row>
    <row r="241" spans="16:37" x14ac:dyDescent="0.2">
      <c r="P241">
        <v>100</v>
      </c>
      <c r="Q241" s="2">
        <v>5.0000000000000001E-3</v>
      </c>
      <c r="R241">
        <f t="shared" si="60"/>
        <v>0.5</v>
      </c>
      <c r="S241">
        <f t="shared" si="61"/>
        <v>100.5</v>
      </c>
      <c r="T241" s="37">
        <v>0.01</v>
      </c>
      <c r="U241">
        <f t="shared" si="62"/>
        <v>1.0050000000000001</v>
      </c>
      <c r="V241">
        <f t="shared" si="63"/>
        <v>101.505</v>
      </c>
      <c r="W241" s="37">
        <f t="shared" si="59"/>
        <v>-0.39500000000001034</v>
      </c>
      <c r="X241">
        <f t="shared" si="64"/>
        <v>60.499999999998963</v>
      </c>
      <c r="Y241" s="2">
        <v>5.0000000000000001E-3</v>
      </c>
      <c r="Z241">
        <f t="shared" si="65"/>
        <v>0.30249999999999483</v>
      </c>
      <c r="AA241">
        <f t="shared" si="66"/>
        <v>60.197499999998968</v>
      </c>
      <c r="AB241" s="37">
        <v>0.01</v>
      </c>
      <c r="AC241">
        <f t="shared" si="67"/>
        <v>0.60197499999998971</v>
      </c>
      <c r="AD241">
        <f t="shared" si="68"/>
        <v>59.595524999998979</v>
      </c>
      <c r="AE241">
        <f t="shared" si="69"/>
        <v>-41.909475000001017</v>
      </c>
      <c r="AF241" s="47">
        <f t="shared" si="70"/>
        <v>-0.41909475000001017</v>
      </c>
      <c r="AI241" s="39">
        <f t="shared" si="71"/>
        <v>-0.39500000000001034</v>
      </c>
      <c r="AJ241" s="47">
        <f t="shared" si="72"/>
        <v>-0.41909475000001017</v>
      </c>
      <c r="AK241" s="62">
        <f t="shared" si="58"/>
        <v>1.0609993670886055</v>
      </c>
    </row>
    <row r="242" spans="16:37" x14ac:dyDescent="0.2">
      <c r="P242">
        <v>100</v>
      </c>
      <c r="Q242" s="2">
        <v>5.0000000000000001E-3</v>
      </c>
      <c r="R242">
        <f t="shared" si="60"/>
        <v>0.5</v>
      </c>
      <c r="S242">
        <f t="shared" si="61"/>
        <v>100.5</v>
      </c>
      <c r="T242" s="37">
        <v>0.01</v>
      </c>
      <c r="U242">
        <f t="shared" si="62"/>
        <v>1.0050000000000001</v>
      </c>
      <c r="V242">
        <f t="shared" si="63"/>
        <v>101.505</v>
      </c>
      <c r="W242" s="37">
        <f t="shared" si="59"/>
        <v>-0.39250000000001034</v>
      </c>
      <c r="X242">
        <f t="shared" si="64"/>
        <v>60.749999999998963</v>
      </c>
      <c r="Y242" s="2">
        <v>5.0000000000000001E-3</v>
      </c>
      <c r="Z242">
        <f t="shared" si="65"/>
        <v>0.3037499999999948</v>
      </c>
      <c r="AA242">
        <f t="shared" si="66"/>
        <v>60.446249999998969</v>
      </c>
      <c r="AB242" s="37">
        <v>0.01</v>
      </c>
      <c r="AC242">
        <f t="shared" si="67"/>
        <v>0.60446249999998969</v>
      </c>
      <c r="AD242">
        <f t="shared" si="68"/>
        <v>59.841787499998979</v>
      </c>
      <c r="AE242">
        <f t="shared" si="69"/>
        <v>-41.663212500001016</v>
      </c>
      <c r="AF242" s="47">
        <f t="shared" si="70"/>
        <v>-0.41663212500001018</v>
      </c>
      <c r="AI242" s="39">
        <f t="shared" si="71"/>
        <v>-0.39250000000001034</v>
      </c>
      <c r="AJ242" s="47">
        <f t="shared" si="72"/>
        <v>-0.41663212500001018</v>
      </c>
      <c r="AK242" s="62">
        <f t="shared" si="58"/>
        <v>1.0614831210191062</v>
      </c>
    </row>
    <row r="243" spans="16:37" x14ac:dyDescent="0.2">
      <c r="P243">
        <v>100</v>
      </c>
      <c r="Q243" s="2">
        <v>5.0000000000000001E-3</v>
      </c>
      <c r="R243">
        <f t="shared" si="60"/>
        <v>0.5</v>
      </c>
      <c r="S243">
        <f t="shared" si="61"/>
        <v>100.5</v>
      </c>
      <c r="T243" s="37">
        <v>0.01</v>
      </c>
      <c r="U243">
        <f t="shared" si="62"/>
        <v>1.0050000000000001</v>
      </c>
      <c r="V243">
        <f t="shared" si="63"/>
        <v>101.505</v>
      </c>
      <c r="W243" s="37">
        <f t="shared" si="59"/>
        <v>-0.39000000000001034</v>
      </c>
      <c r="X243">
        <f t="shared" si="64"/>
        <v>60.999999999998963</v>
      </c>
      <c r="Y243" s="2">
        <v>5.0000000000000001E-3</v>
      </c>
      <c r="Z243">
        <f t="shared" si="65"/>
        <v>0.30499999999999483</v>
      </c>
      <c r="AA243">
        <f t="shared" si="66"/>
        <v>60.69499999999897</v>
      </c>
      <c r="AB243" s="37">
        <v>0.01</v>
      </c>
      <c r="AC243">
        <f t="shared" si="67"/>
        <v>0.60694999999998966</v>
      </c>
      <c r="AD243">
        <f t="shared" si="68"/>
        <v>60.088049999998979</v>
      </c>
      <c r="AE243">
        <f t="shared" si="69"/>
        <v>-41.416950000001016</v>
      </c>
      <c r="AF243" s="47">
        <f t="shared" si="70"/>
        <v>-0.41416950000001018</v>
      </c>
      <c r="AI243" s="39">
        <f t="shared" si="71"/>
        <v>-0.39000000000001034</v>
      </c>
      <c r="AJ243" s="47">
        <f t="shared" si="72"/>
        <v>-0.41416950000001018</v>
      </c>
      <c r="AK243" s="62">
        <f t="shared" si="58"/>
        <v>1.0619730769230749</v>
      </c>
    </row>
    <row r="244" spans="16:37" x14ac:dyDescent="0.2">
      <c r="P244">
        <v>100</v>
      </c>
      <c r="Q244" s="2">
        <v>5.0000000000000001E-3</v>
      </c>
      <c r="R244">
        <f t="shared" si="60"/>
        <v>0.5</v>
      </c>
      <c r="S244">
        <f t="shared" si="61"/>
        <v>100.5</v>
      </c>
      <c r="T244" s="37">
        <v>0.01</v>
      </c>
      <c r="U244">
        <f t="shared" si="62"/>
        <v>1.0050000000000001</v>
      </c>
      <c r="V244">
        <f t="shared" si="63"/>
        <v>101.505</v>
      </c>
      <c r="W244" s="37">
        <f t="shared" si="59"/>
        <v>-0.38750000000001034</v>
      </c>
      <c r="X244">
        <f t="shared" si="64"/>
        <v>61.24999999999897</v>
      </c>
      <c r="Y244" s="2">
        <v>5.0000000000000001E-3</v>
      </c>
      <c r="Z244">
        <f t="shared" si="65"/>
        <v>0.30624999999999486</v>
      </c>
      <c r="AA244">
        <f t="shared" si="66"/>
        <v>60.943749999998978</v>
      </c>
      <c r="AB244" s="37">
        <v>0.01</v>
      </c>
      <c r="AC244">
        <f t="shared" si="67"/>
        <v>0.60943749999998975</v>
      </c>
      <c r="AD244">
        <f t="shared" si="68"/>
        <v>60.334312499998987</v>
      </c>
      <c r="AE244">
        <f t="shared" si="69"/>
        <v>-41.170687500001009</v>
      </c>
      <c r="AF244" s="47">
        <f t="shared" si="70"/>
        <v>-0.41170687500001008</v>
      </c>
      <c r="AI244" s="39">
        <f t="shared" si="71"/>
        <v>-0.38750000000001034</v>
      </c>
      <c r="AJ244" s="47">
        <f t="shared" si="72"/>
        <v>-0.41170687500001008</v>
      </c>
      <c r="AK244" s="62">
        <f t="shared" si="58"/>
        <v>1.0624693548387074</v>
      </c>
    </row>
    <row r="245" spans="16:37" x14ac:dyDescent="0.2">
      <c r="P245">
        <v>100</v>
      </c>
      <c r="Q245" s="2">
        <v>5.0000000000000001E-3</v>
      </c>
      <c r="R245">
        <f t="shared" si="60"/>
        <v>0.5</v>
      </c>
      <c r="S245">
        <f t="shared" si="61"/>
        <v>100.5</v>
      </c>
      <c r="T245" s="37">
        <v>0.01</v>
      </c>
      <c r="U245">
        <f t="shared" si="62"/>
        <v>1.0050000000000001</v>
      </c>
      <c r="V245">
        <f t="shared" si="63"/>
        <v>101.505</v>
      </c>
      <c r="W245" s="37">
        <f t="shared" si="59"/>
        <v>-0.38500000000001033</v>
      </c>
      <c r="X245">
        <f t="shared" si="64"/>
        <v>61.49999999999897</v>
      </c>
      <c r="Y245" s="2">
        <v>5.0000000000000001E-3</v>
      </c>
      <c r="Z245">
        <f t="shared" si="65"/>
        <v>0.30749999999999483</v>
      </c>
      <c r="AA245">
        <f t="shared" si="66"/>
        <v>61.192499999998972</v>
      </c>
      <c r="AB245" s="37">
        <v>0.01</v>
      </c>
      <c r="AC245">
        <f t="shared" si="67"/>
        <v>0.61192499999998973</v>
      </c>
      <c r="AD245">
        <f t="shared" si="68"/>
        <v>60.58057499999898</v>
      </c>
      <c r="AE245">
        <f t="shared" si="69"/>
        <v>-40.924425000001015</v>
      </c>
      <c r="AF245" s="47">
        <f t="shared" si="70"/>
        <v>-0.40924425000001013</v>
      </c>
      <c r="AI245" s="39">
        <f t="shared" si="71"/>
        <v>-0.38500000000001033</v>
      </c>
      <c r="AJ245" s="47">
        <f t="shared" si="72"/>
        <v>-0.40924425000001013</v>
      </c>
      <c r="AK245" s="62">
        <f t="shared" si="58"/>
        <v>1.0629720779220757</v>
      </c>
    </row>
    <row r="246" spans="16:37" x14ac:dyDescent="0.2">
      <c r="P246">
        <v>100</v>
      </c>
      <c r="Q246" s="2">
        <v>5.0000000000000001E-3</v>
      </c>
      <c r="R246">
        <f t="shared" si="60"/>
        <v>0.5</v>
      </c>
      <c r="S246">
        <f t="shared" si="61"/>
        <v>100.5</v>
      </c>
      <c r="T246" s="37">
        <v>0.01</v>
      </c>
      <c r="U246">
        <f t="shared" si="62"/>
        <v>1.0050000000000001</v>
      </c>
      <c r="V246">
        <f t="shared" si="63"/>
        <v>101.505</v>
      </c>
      <c r="W246" s="37">
        <f t="shared" si="59"/>
        <v>-0.38250000000001033</v>
      </c>
      <c r="X246">
        <f t="shared" si="64"/>
        <v>61.74999999999897</v>
      </c>
      <c r="Y246" s="2">
        <v>5.0000000000000001E-3</v>
      </c>
      <c r="Z246">
        <f t="shared" si="65"/>
        <v>0.30874999999999486</v>
      </c>
      <c r="AA246">
        <f t="shared" si="66"/>
        <v>61.441249999998973</v>
      </c>
      <c r="AB246" s="37">
        <v>0.01</v>
      </c>
      <c r="AC246">
        <f t="shared" si="67"/>
        <v>0.6144124999999897</v>
      </c>
      <c r="AD246">
        <f t="shared" si="68"/>
        <v>60.82683749999898</v>
      </c>
      <c r="AE246">
        <f t="shared" si="69"/>
        <v>-40.678162500001015</v>
      </c>
      <c r="AF246" s="47">
        <f t="shared" si="70"/>
        <v>-0.40678162500001014</v>
      </c>
      <c r="AI246" s="39">
        <f t="shared" si="71"/>
        <v>-0.38250000000001033</v>
      </c>
      <c r="AJ246" s="47">
        <f t="shared" si="72"/>
        <v>-0.40678162500001014</v>
      </c>
      <c r="AK246" s="62">
        <f t="shared" si="58"/>
        <v>1.0634813725490173</v>
      </c>
    </row>
    <row r="247" spans="16:37" x14ac:dyDescent="0.2">
      <c r="P247">
        <v>100</v>
      </c>
      <c r="Q247" s="2">
        <v>5.0000000000000001E-3</v>
      </c>
      <c r="R247">
        <f t="shared" si="60"/>
        <v>0.5</v>
      </c>
      <c r="S247">
        <f t="shared" si="61"/>
        <v>100.5</v>
      </c>
      <c r="T247" s="37">
        <v>0.01</v>
      </c>
      <c r="U247">
        <f t="shared" si="62"/>
        <v>1.0050000000000001</v>
      </c>
      <c r="V247">
        <f t="shared" si="63"/>
        <v>101.505</v>
      </c>
      <c r="W247" s="37">
        <f t="shared" si="59"/>
        <v>-0.38000000000001033</v>
      </c>
      <c r="X247">
        <f t="shared" si="64"/>
        <v>61.99999999999897</v>
      </c>
      <c r="Y247" s="2">
        <v>5.0000000000000001E-3</v>
      </c>
      <c r="Z247">
        <f t="shared" si="65"/>
        <v>0.30999999999999484</v>
      </c>
      <c r="AA247">
        <f t="shared" si="66"/>
        <v>61.689999999998975</v>
      </c>
      <c r="AB247" s="37">
        <v>0.01</v>
      </c>
      <c r="AC247">
        <f t="shared" si="67"/>
        <v>0.61689999999998979</v>
      </c>
      <c r="AD247">
        <f t="shared" si="68"/>
        <v>61.073099999998988</v>
      </c>
      <c r="AE247">
        <f t="shared" si="69"/>
        <v>-40.431900000001008</v>
      </c>
      <c r="AF247" s="47">
        <f t="shared" si="70"/>
        <v>-0.40431900000001009</v>
      </c>
      <c r="AI247" s="39">
        <f t="shared" si="71"/>
        <v>-0.38000000000001033</v>
      </c>
      <c r="AJ247" s="47">
        <f t="shared" si="72"/>
        <v>-0.40431900000001009</v>
      </c>
      <c r="AK247" s="62">
        <f t="shared" si="58"/>
        <v>1.0639973684210502</v>
      </c>
    </row>
    <row r="248" spans="16:37" x14ac:dyDescent="0.2">
      <c r="P248">
        <v>100</v>
      </c>
      <c r="Q248" s="2">
        <v>5.0000000000000001E-3</v>
      </c>
      <c r="R248">
        <f t="shared" si="60"/>
        <v>0.5</v>
      </c>
      <c r="S248">
        <f t="shared" si="61"/>
        <v>100.5</v>
      </c>
      <c r="T248" s="37">
        <v>0.01</v>
      </c>
      <c r="U248">
        <f t="shared" si="62"/>
        <v>1.0050000000000001</v>
      </c>
      <c r="V248">
        <f t="shared" si="63"/>
        <v>101.505</v>
      </c>
      <c r="W248" s="37">
        <f t="shared" si="59"/>
        <v>-0.37750000000001033</v>
      </c>
      <c r="X248">
        <f t="shared" si="64"/>
        <v>62.24999999999897</v>
      </c>
      <c r="Y248" s="2">
        <v>5.0000000000000001E-3</v>
      </c>
      <c r="Z248">
        <f t="shared" si="65"/>
        <v>0.31124999999999486</v>
      </c>
      <c r="AA248">
        <f t="shared" si="66"/>
        <v>61.938749999998976</v>
      </c>
      <c r="AB248" s="37">
        <v>0.01</v>
      </c>
      <c r="AC248">
        <f t="shared" si="67"/>
        <v>0.61938749999998977</v>
      </c>
      <c r="AD248">
        <f t="shared" si="68"/>
        <v>61.319362499998988</v>
      </c>
      <c r="AE248">
        <f t="shared" si="69"/>
        <v>-40.185637500001008</v>
      </c>
      <c r="AF248" s="47">
        <f t="shared" si="70"/>
        <v>-0.40185637500001009</v>
      </c>
      <c r="AI248" s="39">
        <f t="shared" si="71"/>
        <v>-0.37750000000001033</v>
      </c>
      <c r="AJ248" s="47">
        <f t="shared" si="72"/>
        <v>-0.40185637500001009</v>
      </c>
      <c r="AK248" s="62">
        <f t="shared" si="58"/>
        <v>1.0645201986754942</v>
      </c>
    </row>
    <row r="249" spans="16:37" x14ac:dyDescent="0.2">
      <c r="P249">
        <v>100</v>
      </c>
      <c r="Q249" s="2">
        <v>5.0000000000000001E-3</v>
      </c>
      <c r="R249">
        <f t="shared" si="60"/>
        <v>0.5</v>
      </c>
      <c r="S249">
        <f t="shared" si="61"/>
        <v>100.5</v>
      </c>
      <c r="T249" s="37">
        <v>0.01</v>
      </c>
      <c r="U249">
        <f t="shared" si="62"/>
        <v>1.0050000000000001</v>
      </c>
      <c r="V249">
        <f t="shared" si="63"/>
        <v>101.505</v>
      </c>
      <c r="W249" s="37">
        <f t="shared" si="59"/>
        <v>-0.37500000000001033</v>
      </c>
      <c r="X249">
        <f t="shared" si="64"/>
        <v>62.49999999999897</v>
      </c>
      <c r="Y249" s="2">
        <v>5.0000000000000001E-3</v>
      </c>
      <c r="Z249">
        <f t="shared" si="65"/>
        <v>0.31249999999999484</v>
      </c>
      <c r="AA249">
        <f t="shared" si="66"/>
        <v>62.187499999998977</v>
      </c>
      <c r="AB249" s="37">
        <v>0.01</v>
      </c>
      <c r="AC249">
        <f t="shared" si="67"/>
        <v>0.62187499999998974</v>
      </c>
      <c r="AD249">
        <f t="shared" si="68"/>
        <v>61.565624999998988</v>
      </c>
      <c r="AE249">
        <f t="shared" si="69"/>
        <v>-39.939375000001007</v>
      </c>
      <c r="AF249" s="47">
        <f t="shared" si="70"/>
        <v>-0.39939375000001009</v>
      </c>
      <c r="AI249" s="39">
        <f t="shared" si="71"/>
        <v>-0.37500000000001033</v>
      </c>
      <c r="AJ249" s="47">
        <f t="shared" si="72"/>
        <v>-0.39939375000001009</v>
      </c>
      <c r="AK249" s="62">
        <f t="shared" si="58"/>
        <v>1.0650499999999976</v>
      </c>
    </row>
    <row r="250" spans="16:37" x14ac:dyDescent="0.2">
      <c r="P250">
        <v>100</v>
      </c>
      <c r="Q250" s="2">
        <v>5.0000000000000001E-3</v>
      </c>
      <c r="R250">
        <f t="shared" si="60"/>
        <v>0.5</v>
      </c>
      <c r="S250">
        <f t="shared" si="61"/>
        <v>100.5</v>
      </c>
      <c r="T250" s="37">
        <v>0.01</v>
      </c>
      <c r="U250">
        <f t="shared" si="62"/>
        <v>1.0050000000000001</v>
      </c>
      <c r="V250">
        <f t="shared" si="63"/>
        <v>101.505</v>
      </c>
      <c r="W250" s="37">
        <f t="shared" si="59"/>
        <v>-0.37250000000001032</v>
      </c>
      <c r="X250">
        <f t="shared" si="64"/>
        <v>62.74999999999897</v>
      </c>
      <c r="Y250" s="2">
        <v>5.0000000000000001E-3</v>
      </c>
      <c r="Z250">
        <f t="shared" si="65"/>
        <v>0.31374999999999487</v>
      </c>
      <c r="AA250">
        <f t="shared" si="66"/>
        <v>62.436249999998978</v>
      </c>
      <c r="AB250" s="37">
        <v>0.01</v>
      </c>
      <c r="AC250">
        <f t="shared" si="67"/>
        <v>0.62436249999998983</v>
      </c>
      <c r="AD250">
        <f t="shared" si="68"/>
        <v>61.811887499998988</v>
      </c>
      <c r="AE250">
        <f t="shared" si="69"/>
        <v>-39.693112500001007</v>
      </c>
      <c r="AF250" s="47">
        <f t="shared" si="70"/>
        <v>-0.39693112500001004</v>
      </c>
      <c r="AI250" s="39">
        <f t="shared" si="71"/>
        <v>-0.37250000000001032</v>
      </c>
      <c r="AJ250" s="47">
        <f t="shared" si="72"/>
        <v>-0.39693112500001004</v>
      </c>
      <c r="AK250" s="62">
        <f t="shared" si="58"/>
        <v>1.0655869127516753</v>
      </c>
    </row>
    <row r="251" spans="16:37" x14ac:dyDescent="0.2">
      <c r="P251">
        <v>100</v>
      </c>
      <c r="Q251" s="2">
        <v>5.0000000000000001E-3</v>
      </c>
      <c r="R251">
        <f t="shared" si="60"/>
        <v>0.5</v>
      </c>
      <c r="S251">
        <f t="shared" si="61"/>
        <v>100.5</v>
      </c>
      <c r="T251" s="37">
        <v>0.01</v>
      </c>
      <c r="U251">
        <f t="shared" si="62"/>
        <v>1.0050000000000001</v>
      </c>
      <c r="V251">
        <f t="shared" si="63"/>
        <v>101.505</v>
      </c>
      <c r="W251" s="37">
        <f t="shared" si="59"/>
        <v>-0.37000000000001032</v>
      </c>
      <c r="X251">
        <f t="shared" si="64"/>
        <v>62.99999999999897</v>
      </c>
      <c r="Y251" s="2">
        <v>5.0000000000000001E-3</v>
      </c>
      <c r="Z251">
        <f t="shared" si="65"/>
        <v>0.31499999999999484</v>
      </c>
      <c r="AA251">
        <f t="shared" si="66"/>
        <v>62.684999999998972</v>
      </c>
      <c r="AB251" s="37">
        <v>0.01</v>
      </c>
      <c r="AC251">
        <f t="shared" si="67"/>
        <v>0.62684999999998969</v>
      </c>
      <c r="AD251">
        <f t="shared" si="68"/>
        <v>62.058149999998982</v>
      </c>
      <c r="AE251">
        <f t="shared" si="69"/>
        <v>-39.446850000001014</v>
      </c>
      <c r="AF251" s="47">
        <f t="shared" si="70"/>
        <v>-0.39446850000001016</v>
      </c>
      <c r="AI251" s="39">
        <f t="shared" si="71"/>
        <v>-0.37000000000001032</v>
      </c>
      <c r="AJ251" s="47">
        <f t="shared" si="72"/>
        <v>-0.39446850000001016</v>
      </c>
      <c r="AK251" s="62">
        <f t="shared" si="58"/>
        <v>1.0661310810810789</v>
      </c>
    </row>
    <row r="252" spans="16:37" x14ac:dyDescent="0.2">
      <c r="P252">
        <v>100</v>
      </c>
      <c r="Q252" s="2">
        <v>5.0000000000000001E-3</v>
      </c>
      <c r="R252">
        <f t="shared" si="60"/>
        <v>0.5</v>
      </c>
      <c r="S252">
        <f t="shared" si="61"/>
        <v>100.5</v>
      </c>
      <c r="T252" s="37">
        <v>0.01</v>
      </c>
      <c r="U252">
        <f t="shared" si="62"/>
        <v>1.0050000000000001</v>
      </c>
      <c r="V252">
        <f t="shared" si="63"/>
        <v>101.505</v>
      </c>
      <c r="W252" s="37">
        <f t="shared" si="59"/>
        <v>-0.36750000000001032</v>
      </c>
      <c r="X252">
        <f t="shared" si="64"/>
        <v>63.24999999999897</v>
      </c>
      <c r="Y252" s="2">
        <v>5.0000000000000001E-3</v>
      </c>
      <c r="Z252">
        <f t="shared" si="65"/>
        <v>0.31624999999999487</v>
      </c>
      <c r="AA252">
        <f t="shared" si="66"/>
        <v>62.933749999998973</v>
      </c>
      <c r="AB252" s="37">
        <v>0.01</v>
      </c>
      <c r="AC252">
        <f t="shared" si="67"/>
        <v>0.62933749999998978</v>
      </c>
      <c r="AD252">
        <f t="shared" si="68"/>
        <v>62.304412499998982</v>
      </c>
      <c r="AE252">
        <f t="shared" si="69"/>
        <v>-39.200587500001014</v>
      </c>
      <c r="AF252" s="47">
        <f t="shared" si="70"/>
        <v>-0.39200587500001016</v>
      </c>
      <c r="AI252" s="39">
        <f t="shared" si="71"/>
        <v>-0.36750000000001032</v>
      </c>
      <c r="AJ252" s="47">
        <f t="shared" si="72"/>
        <v>-0.39200587500001016</v>
      </c>
      <c r="AK252" s="62">
        <f t="shared" si="58"/>
        <v>1.0666826530612221</v>
      </c>
    </row>
    <row r="253" spans="16:37" x14ac:dyDescent="0.2">
      <c r="P253">
        <v>100</v>
      </c>
      <c r="Q253" s="2">
        <v>5.0000000000000001E-3</v>
      </c>
      <c r="R253">
        <f t="shared" si="60"/>
        <v>0.5</v>
      </c>
      <c r="S253">
        <f t="shared" si="61"/>
        <v>100.5</v>
      </c>
      <c r="T253" s="37">
        <v>0.01</v>
      </c>
      <c r="U253">
        <f t="shared" si="62"/>
        <v>1.0050000000000001</v>
      </c>
      <c r="V253">
        <f t="shared" si="63"/>
        <v>101.505</v>
      </c>
      <c r="W253" s="37">
        <f t="shared" si="59"/>
        <v>-0.36500000000001032</v>
      </c>
      <c r="X253">
        <f t="shared" si="64"/>
        <v>63.49999999999897</v>
      </c>
      <c r="Y253" s="2">
        <v>5.0000000000000001E-3</v>
      </c>
      <c r="Z253">
        <f t="shared" si="65"/>
        <v>0.31749999999999484</v>
      </c>
      <c r="AA253">
        <f t="shared" si="66"/>
        <v>63.182499999998974</v>
      </c>
      <c r="AB253" s="37">
        <v>0.01</v>
      </c>
      <c r="AC253">
        <f t="shared" si="67"/>
        <v>0.63182499999998976</v>
      </c>
      <c r="AD253">
        <f t="shared" si="68"/>
        <v>62.550674999998982</v>
      </c>
      <c r="AE253">
        <f t="shared" si="69"/>
        <v>-38.954325000001013</v>
      </c>
      <c r="AF253" s="47">
        <f t="shared" si="70"/>
        <v>-0.38954325000001011</v>
      </c>
      <c r="AI253" s="39">
        <f t="shared" si="71"/>
        <v>-0.36500000000001032</v>
      </c>
      <c r="AJ253" s="47">
        <f t="shared" si="72"/>
        <v>-0.38954325000001011</v>
      </c>
      <c r="AK253" s="62">
        <f t="shared" si="58"/>
        <v>1.0672417808219155</v>
      </c>
    </row>
    <row r="254" spans="16:37" x14ac:dyDescent="0.2">
      <c r="P254">
        <v>100</v>
      </c>
      <c r="Q254" s="2">
        <v>5.0000000000000001E-3</v>
      </c>
      <c r="R254">
        <f t="shared" si="60"/>
        <v>0.5</v>
      </c>
      <c r="S254">
        <f t="shared" si="61"/>
        <v>100.5</v>
      </c>
      <c r="T254" s="37">
        <v>0.01</v>
      </c>
      <c r="U254">
        <f t="shared" si="62"/>
        <v>1.0050000000000001</v>
      </c>
      <c r="V254">
        <f t="shared" si="63"/>
        <v>101.505</v>
      </c>
      <c r="W254" s="37">
        <f t="shared" si="59"/>
        <v>-0.36250000000001031</v>
      </c>
      <c r="X254">
        <f t="shared" si="64"/>
        <v>63.74999999999897</v>
      </c>
      <c r="Y254" s="2">
        <v>5.0000000000000001E-3</v>
      </c>
      <c r="Z254">
        <f t="shared" si="65"/>
        <v>0.31874999999999487</v>
      </c>
      <c r="AA254">
        <f t="shared" si="66"/>
        <v>63.431249999998975</v>
      </c>
      <c r="AB254" s="37">
        <v>0.01</v>
      </c>
      <c r="AC254">
        <f t="shared" si="67"/>
        <v>0.63431249999998973</v>
      </c>
      <c r="AD254">
        <f t="shared" si="68"/>
        <v>62.796937499998982</v>
      </c>
      <c r="AE254">
        <f t="shared" si="69"/>
        <v>-38.708062500001013</v>
      </c>
      <c r="AF254" s="47">
        <f t="shared" si="70"/>
        <v>-0.38708062500001011</v>
      </c>
      <c r="AI254" s="39">
        <f t="shared" si="71"/>
        <v>-0.36250000000001031</v>
      </c>
      <c r="AJ254" s="47">
        <f t="shared" si="72"/>
        <v>-0.38708062500001011</v>
      </c>
      <c r="AK254" s="62">
        <f t="shared" si="58"/>
        <v>1.0678086206896527</v>
      </c>
    </row>
    <row r="255" spans="16:37" x14ac:dyDescent="0.2">
      <c r="P255">
        <v>100</v>
      </c>
      <c r="Q255" s="2">
        <v>5.0000000000000001E-3</v>
      </c>
      <c r="R255">
        <f t="shared" si="60"/>
        <v>0.5</v>
      </c>
      <c r="S255">
        <f t="shared" si="61"/>
        <v>100.5</v>
      </c>
      <c r="T255" s="37">
        <v>0.01</v>
      </c>
      <c r="U255">
        <f t="shared" si="62"/>
        <v>1.0050000000000001</v>
      </c>
      <c r="V255">
        <f t="shared" si="63"/>
        <v>101.505</v>
      </c>
      <c r="W255" s="37">
        <f t="shared" si="59"/>
        <v>-0.36000000000001031</v>
      </c>
      <c r="X255">
        <f t="shared" si="64"/>
        <v>63.99999999999897</v>
      </c>
      <c r="Y255" s="2">
        <v>5.0000000000000001E-3</v>
      </c>
      <c r="Z255">
        <f t="shared" si="65"/>
        <v>0.31999999999999484</v>
      </c>
      <c r="AA255">
        <f t="shared" si="66"/>
        <v>63.679999999998977</v>
      </c>
      <c r="AB255" s="37">
        <v>0.01</v>
      </c>
      <c r="AC255">
        <f t="shared" si="67"/>
        <v>0.63679999999998982</v>
      </c>
      <c r="AD255">
        <f t="shared" si="68"/>
        <v>63.04319999999899</v>
      </c>
      <c r="AE255">
        <f t="shared" si="69"/>
        <v>-38.461800000001006</v>
      </c>
      <c r="AF255" s="47">
        <f t="shared" si="70"/>
        <v>-0.38461800000001006</v>
      </c>
      <c r="AI255" s="39">
        <f t="shared" si="71"/>
        <v>-0.36000000000001031</v>
      </c>
      <c r="AJ255" s="47">
        <f t="shared" si="72"/>
        <v>-0.38461800000001006</v>
      </c>
      <c r="AK255" s="62">
        <f t="shared" si="58"/>
        <v>1.0683833333333306</v>
      </c>
    </row>
    <row r="256" spans="16:37" x14ac:dyDescent="0.2">
      <c r="P256">
        <v>100</v>
      </c>
      <c r="Q256" s="2">
        <v>5.0000000000000001E-3</v>
      </c>
      <c r="R256">
        <f t="shared" si="60"/>
        <v>0.5</v>
      </c>
      <c r="S256">
        <f t="shared" si="61"/>
        <v>100.5</v>
      </c>
      <c r="T256" s="37">
        <v>0.01</v>
      </c>
      <c r="U256">
        <f t="shared" si="62"/>
        <v>1.0050000000000001</v>
      </c>
      <c r="V256">
        <f t="shared" si="63"/>
        <v>101.505</v>
      </c>
      <c r="W256" s="37">
        <f t="shared" si="59"/>
        <v>-0.35750000000001031</v>
      </c>
      <c r="X256">
        <f t="shared" si="64"/>
        <v>64.249999999998977</v>
      </c>
      <c r="Y256" s="2">
        <v>5.0000000000000001E-3</v>
      </c>
      <c r="Z256">
        <f t="shared" si="65"/>
        <v>0.32124999999999487</v>
      </c>
      <c r="AA256">
        <f t="shared" si="66"/>
        <v>63.928749999998985</v>
      </c>
      <c r="AB256" s="37">
        <v>0.01</v>
      </c>
      <c r="AC256">
        <f t="shared" si="67"/>
        <v>0.63928749999998991</v>
      </c>
      <c r="AD256">
        <f t="shared" si="68"/>
        <v>63.289462499998997</v>
      </c>
      <c r="AE256">
        <f t="shared" si="69"/>
        <v>-38.215537500000998</v>
      </c>
      <c r="AF256" s="47">
        <f t="shared" si="70"/>
        <v>-0.38215537500000996</v>
      </c>
      <c r="AI256" s="39">
        <f t="shared" si="71"/>
        <v>-0.35750000000001031</v>
      </c>
      <c r="AJ256" s="47">
        <f t="shared" si="72"/>
        <v>-0.38215537500000996</v>
      </c>
      <c r="AK256" s="62">
        <f t="shared" si="58"/>
        <v>1.0689660839160808</v>
      </c>
    </row>
    <row r="257" spans="16:37" x14ac:dyDescent="0.2">
      <c r="P257">
        <v>100</v>
      </c>
      <c r="Q257" s="2">
        <v>5.0000000000000001E-3</v>
      </c>
      <c r="R257">
        <f t="shared" si="60"/>
        <v>0.5</v>
      </c>
      <c r="S257">
        <f t="shared" si="61"/>
        <v>100.5</v>
      </c>
      <c r="T257" s="37">
        <v>0.01</v>
      </c>
      <c r="U257">
        <f t="shared" si="62"/>
        <v>1.0050000000000001</v>
      </c>
      <c r="V257">
        <f t="shared" si="63"/>
        <v>101.505</v>
      </c>
      <c r="W257" s="37">
        <f t="shared" si="59"/>
        <v>-0.35500000000001031</v>
      </c>
      <c r="X257">
        <f t="shared" si="64"/>
        <v>64.499999999998977</v>
      </c>
      <c r="Y257" s="2">
        <v>5.0000000000000001E-3</v>
      </c>
      <c r="Z257">
        <f t="shared" si="65"/>
        <v>0.3224999999999949</v>
      </c>
      <c r="AA257">
        <f t="shared" si="66"/>
        <v>64.177499999998986</v>
      </c>
      <c r="AB257" s="37">
        <v>0.01</v>
      </c>
      <c r="AC257">
        <f t="shared" si="67"/>
        <v>0.64177499999998988</v>
      </c>
      <c r="AD257">
        <f t="shared" si="68"/>
        <v>63.535724999998997</v>
      </c>
      <c r="AE257">
        <f t="shared" si="69"/>
        <v>-37.969275000000998</v>
      </c>
      <c r="AF257" s="47">
        <f t="shared" si="70"/>
        <v>-0.37969275000000996</v>
      </c>
      <c r="AI257" s="39">
        <f t="shared" si="71"/>
        <v>-0.35500000000001031</v>
      </c>
      <c r="AJ257" s="47">
        <f t="shared" si="72"/>
        <v>-0.37969275000000996</v>
      </c>
      <c r="AK257" s="62">
        <f t="shared" si="58"/>
        <v>1.0695570422535181</v>
      </c>
    </row>
    <row r="258" spans="16:37" x14ac:dyDescent="0.2">
      <c r="P258">
        <v>100</v>
      </c>
      <c r="Q258" s="2">
        <v>5.0000000000000001E-3</v>
      </c>
      <c r="R258">
        <f t="shared" si="60"/>
        <v>0.5</v>
      </c>
      <c r="S258">
        <f t="shared" si="61"/>
        <v>100.5</v>
      </c>
      <c r="T258" s="37">
        <v>0.01</v>
      </c>
      <c r="U258">
        <f t="shared" si="62"/>
        <v>1.0050000000000001</v>
      </c>
      <c r="V258">
        <f t="shared" si="63"/>
        <v>101.505</v>
      </c>
      <c r="W258" s="37">
        <f t="shared" si="59"/>
        <v>-0.35250000000001031</v>
      </c>
      <c r="X258">
        <f t="shared" si="64"/>
        <v>64.749999999998977</v>
      </c>
      <c r="Y258" s="2">
        <v>5.0000000000000001E-3</v>
      </c>
      <c r="Z258">
        <f t="shared" si="65"/>
        <v>0.32374999999999488</v>
      </c>
      <c r="AA258">
        <f t="shared" si="66"/>
        <v>64.426249999998987</v>
      </c>
      <c r="AB258" s="37">
        <v>0.01</v>
      </c>
      <c r="AC258">
        <f t="shared" si="67"/>
        <v>0.64426249999998986</v>
      </c>
      <c r="AD258">
        <f t="shared" si="68"/>
        <v>63.781987499998998</v>
      </c>
      <c r="AE258">
        <f t="shared" si="69"/>
        <v>-37.723012500000998</v>
      </c>
      <c r="AF258" s="47">
        <f t="shared" si="70"/>
        <v>-0.37723012500000996</v>
      </c>
      <c r="AI258" s="39">
        <f t="shared" si="71"/>
        <v>-0.35250000000001031</v>
      </c>
      <c r="AJ258" s="47">
        <f t="shared" si="72"/>
        <v>-0.37723012500000996</v>
      </c>
      <c r="AK258" s="62">
        <f t="shared" si="58"/>
        <v>1.0701563829787204</v>
      </c>
    </row>
    <row r="259" spans="16:37" x14ac:dyDescent="0.2">
      <c r="P259">
        <v>100</v>
      </c>
      <c r="Q259" s="2">
        <v>5.0000000000000001E-3</v>
      </c>
      <c r="R259">
        <f t="shared" si="60"/>
        <v>0.5</v>
      </c>
      <c r="S259">
        <f t="shared" si="61"/>
        <v>100.5</v>
      </c>
      <c r="T259" s="37">
        <v>0.01</v>
      </c>
      <c r="U259">
        <f t="shared" si="62"/>
        <v>1.0050000000000001</v>
      </c>
      <c r="V259">
        <f t="shared" si="63"/>
        <v>101.505</v>
      </c>
      <c r="W259" s="37">
        <f t="shared" si="59"/>
        <v>-0.3500000000000103</v>
      </c>
      <c r="X259">
        <f t="shared" si="64"/>
        <v>64.999999999998977</v>
      </c>
      <c r="Y259" s="2">
        <v>5.0000000000000001E-3</v>
      </c>
      <c r="Z259">
        <f t="shared" si="65"/>
        <v>0.3249999999999949</v>
      </c>
      <c r="AA259">
        <f t="shared" si="66"/>
        <v>64.674999999998988</v>
      </c>
      <c r="AB259" s="37">
        <v>0.01</v>
      </c>
      <c r="AC259">
        <f t="shared" si="67"/>
        <v>0.64674999999998994</v>
      </c>
      <c r="AD259">
        <f t="shared" si="68"/>
        <v>64.028249999999005</v>
      </c>
      <c r="AE259">
        <f t="shared" si="69"/>
        <v>-37.47675000000099</v>
      </c>
      <c r="AF259" s="47">
        <f t="shared" si="70"/>
        <v>-0.37476750000000991</v>
      </c>
      <c r="AI259" s="39">
        <f t="shared" si="71"/>
        <v>-0.3500000000000103</v>
      </c>
      <c r="AJ259" s="47">
        <f t="shared" si="72"/>
        <v>-0.37476750000000991</v>
      </c>
      <c r="AK259" s="62">
        <f t="shared" si="58"/>
        <v>1.0707642857142825</v>
      </c>
    </row>
    <row r="260" spans="16:37" x14ac:dyDescent="0.2">
      <c r="P260">
        <v>100</v>
      </c>
      <c r="Q260" s="2">
        <v>5.0000000000000001E-3</v>
      </c>
      <c r="R260">
        <f t="shared" si="60"/>
        <v>0.5</v>
      </c>
      <c r="S260">
        <f t="shared" si="61"/>
        <v>100.5</v>
      </c>
      <c r="T260" s="37">
        <v>0.01</v>
      </c>
      <c r="U260">
        <f t="shared" si="62"/>
        <v>1.0050000000000001</v>
      </c>
      <c r="V260">
        <f t="shared" si="63"/>
        <v>101.505</v>
      </c>
      <c r="W260" s="37">
        <f t="shared" si="59"/>
        <v>-0.3475000000000103</v>
      </c>
      <c r="X260">
        <f t="shared" si="64"/>
        <v>65.249999999998977</v>
      </c>
      <c r="Y260" s="2">
        <v>5.0000000000000001E-3</v>
      </c>
      <c r="Z260">
        <f t="shared" si="65"/>
        <v>0.32624999999999488</v>
      </c>
      <c r="AA260">
        <f t="shared" si="66"/>
        <v>64.923749999998975</v>
      </c>
      <c r="AB260" s="37">
        <v>0.01</v>
      </c>
      <c r="AC260">
        <f t="shared" si="67"/>
        <v>0.64923749999998981</v>
      </c>
      <c r="AD260">
        <f t="shared" si="68"/>
        <v>64.274512499998991</v>
      </c>
      <c r="AE260">
        <f t="shared" si="69"/>
        <v>-37.230487500001004</v>
      </c>
      <c r="AF260" s="47">
        <f t="shared" si="70"/>
        <v>-0.37230487500001003</v>
      </c>
      <c r="AI260" s="39">
        <f t="shared" si="71"/>
        <v>-0.3475000000000103</v>
      </c>
      <c r="AJ260" s="47">
        <f t="shared" si="72"/>
        <v>-0.37230487500001003</v>
      </c>
      <c r="AK260" s="62">
        <f t="shared" ref="AK260:AK323" si="73">AJ260/AI260</f>
        <v>1.0713809352517956</v>
      </c>
    </row>
    <row r="261" spans="16:37" x14ac:dyDescent="0.2">
      <c r="P261">
        <v>100</v>
      </c>
      <c r="Q261" s="2">
        <v>5.0000000000000001E-3</v>
      </c>
      <c r="R261">
        <f t="shared" si="60"/>
        <v>0.5</v>
      </c>
      <c r="S261">
        <f t="shared" si="61"/>
        <v>100.5</v>
      </c>
      <c r="T261" s="37">
        <v>0.01</v>
      </c>
      <c r="U261">
        <f t="shared" si="62"/>
        <v>1.0050000000000001</v>
      </c>
      <c r="V261">
        <f t="shared" si="63"/>
        <v>101.505</v>
      </c>
      <c r="W261" s="37">
        <f t="shared" ref="W261:W321" si="74">W260+0.25%</f>
        <v>-0.3450000000000103</v>
      </c>
      <c r="X261">
        <f t="shared" si="64"/>
        <v>65.499999999998977</v>
      </c>
      <c r="Y261" s="2">
        <v>5.0000000000000001E-3</v>
      </c>
      <c r="Z261">
        <f t="shared" si="65"/>
        <v>0.32749999999999491</v>
      </c>
      <c r="AA261">
        <f t="shared" si="66"/>
        <v>65.172499999998976</v>
      </c>
      <c r="AB261" s="37">
        <v>0.01</v>
      </c>
      <c r="AC261">
        <f t="shared" si="67"/>
        <v>0.65172499999998978</v>
      </c>
      <c r="AD261">
        <f t="shared" si="68"/>
        <v>64.520774999998991</v>
      </c>
      <c r="AE261">
        <f t="shared" si="69"/>
        <v>-36.984225000001004</v>
      </c>
      <c r="AF261" s="47">
        <f t="shared" si="70"/>
        <v>-0.36984225000001003</v>
      </c>
      <c r="AI261" s="39">
        <f t="shared" si="71"/>
        <v>-0.3450000000000103</v>
      </c>
      <c r="AJ261" s="47">
        <f t="shared" si="72"/>
        <v>-0.36984225000001003</v>
      </c>
      <c r="AK261" s="62">
        <f t="shared" si="73"/>
        <v>1.0720065217391275</v>
      </c>
    </row>
    <row r="262" spans="16:37" x14ac:dyDescent="0.2">
      <c r="P262">
        <v>100</v>
      </c>
      <c r="Q262" s="2">
        <v>5.0000000000000001E-3</v>
      </c>
      <c r="R262">
        <f t="shared" si="60"/>
        <v>0.5</v>
      </c>
      <c r="S262">
        <f t="shared" si="61"/>
        <v>100.5</v>
      </c>
      <c r="T262" s="37">
        <v>0.01</v>
      </c>
      <c r="U262">
        <f t="shared" si="62"/>
        <v>1.0050000000000001</v>
      </c>
      <c r="V262">
        <f t="shared" si="63"/>
        <v>101.505</v>
      </c>
      <c r="W262" s="37">
        <f t="shared" si="74"/>
        <v>-0.3425000000000103</v>
      </c>
      <c r="X262">
        <f t="shared" si="64"/>
        <v>65.749999999998977</v>
      </c>
      <c r="Y262" s="2">
        <v>5.0000000000000001E-3</v>
      </c>
      <c r="Z262">
        <f t="shared" si="65"/>
        <v>0.32874999999999488</v>
      </c>
      <c r="AA262">
        <f t="shared" si="66"/>
        <v>65.421249999998977</v>
      </c>
      <c r="AB262" s="37">
        <v>0.01</v>
      </c>
      <c r="AC262">
        <f t="shared" si="67"/>
        <v>0.65421249999998976</v>
      </c>
      <c r="AD262">
        <f t="shared" si="68"/>
        <v>64.767037499998992</v>
      </c>
      <c r="AE262">
        <f t="shared" si="69"/>
        <v>-36.737962500001004</v>
      </c>
      <c r="AF262" s="47">
        <f t="shared" si="70"/>
        <v>-0.36737962500001003</v>
      </c>
      <c r="AI262" s="39">
        <f t="shared" si="71"/>
        <v>-0.3425000000000103</v>
      </c>
      <c r="AJ262" s="47">
        <f t="shared" si="72"/>
        <v>-0.36737962500001003</v>
      </c>
      <c r="AK262" s="62">
        <f t="shared" si="73"/>
        <v>1.0726412408759094</v>
      </c>
    </row>
    <row r="263" spans="16:37" x14ac:dyDescent="0.2">
      <c r="P263">
        <v>100</v>
      </c>
      <c r="Q263" s="2">
        <v>5.0000000000000001E-3</v>
      </c>
      <c r="R263">
        <f t="shared" si="60"/>
        <v>0.5</v>
      </c>
      <c r="S263">
        <f t="shared" si="61"/>
        <v>100.5</v>
      </c>
      <c r="T263" s="37">
        <v>0.01</v>
      </c>
      <c r="U263">
        <f t="shared" si="62"/>
        <v>1.0050000000000001</v>
      </c>
      <c r="V263">
        <f t="shared" si="63"/>
        <v>101.505</v>
      </c>
      <c r="W263" s="37">
        <f t="shared" si="74"/>
        <v>-0.34000000000001029</v>
      </c>
      <c r="X263">
        <f t="shared" si="64"/>
        <v>65.999999999998977</v>
      </c>
      <c r="Y263" s="2">
        <v>5.0000000000000001E-3</v>
      </c>
      <c r="Z263">
        <f t="shared" si="65"/>
        <v>0.32999999999999491</v>
      </c>
      <c r="AA263">
        <f t="shared" si="66"/>
        <v>65.669999999998979</v>
      </c>
      <c r="AB263" s="37">
        <v>0.01</v>
      </c>
      <c r="AC263">
        <f t="shared" si="67"/>
        <v>0.65669999999998985</v>
      </c>
      <c r="AD263">
        <f t="shared" si="68"/>
        <v>65.013299999998992</v>
      </c>
      <c r="AE263">
        <f t="shared" si="69"/>
        <v>-36.491700000001003</v>
      </c>
      <c r="AF263" s="47">
        <f t="shared" si="70"/>
        <v>-0.36491700000001004</v>
      </c>
      <c r="AI263" s="39">
        <f t="shared" si="71"/>
        <v>-0.34000000000001029</v>
      </c>
      <c r="AJ263" s="47">
        <f t="shared" si="72"/>
        <v>-0.36491700000001004</v>
      </c>
      <c r="AK263" s="62">
        <f t="shared" si="73"/>
        <v>1.0732852941176441</v>
      </c>
    </row>
    <row r="264" spans="16:37" x14ac:dyDescent="0.2">
      <c r="P264">
        <v>100</v>
      </c>
      <c r="Q264" s="2">
        <v>5.0000000000000001E-3</v>
      </c>
      <c r="R264">
        <f t="shared" si="60"/>
        <v>0.5</v>
      </c>
      <c r="S264">
        <f t="shared" si="61"/>
        <v>100.5</v>
      </c>
      <c r="T264" s="37">
        <v>0.01</v>
      </c>
      <c r="U264">
        <f t="shared" si="62"/>
        <v>1.0050000000000001</v>
      </c>
      <c r="V264">
        <f t="shared" si="63"/>
        <v>101.505</v>
      </c>
      <c r="W264" s="37">
        <f t="shared" si="74"/>
        <v>-0.33750000000001029</v>
      </c>
      <c r="X264">
        <f t="shared" si="64"/>
        <v>66.249999999998977</v>
      </c>
      <c r="Y264" s="2">
        <v>5.0000000000000001E-3</v>
      </c>
      <c r="Z264">
        <f t="shared" si="65"/>
        <v>0.33124999999999488</v>
      </c>
      <c r="AA264">
        <f t="shared" si="66"/>
        <v>65.91874999999898</v>
      </c>
      <c r="AB264" s="37">
        <v>0.01</v>
      </c>
      <c r="AC264">
        <f t="shared" si="67"/>
        <v>0.65918749999998982</v>
      </c>
      <c r="AD264">
        <f t="shared" si="68"/>
        <v>65.259562499998992</v>
      </c>
      <c r="AE264">
        <f t="shared" si="69"/>
        <v>-36.245437500001003</v>
      </c>
      <c r="AF264" s="47">
        <f t="shared" si="70"/>
        <v>-0.36245437500001004</v>
      </c>
      <c r="AI264" s="39">
        <f t="shared" si="71"/>
        <v>-0.33750000000001029</v>
      </c>
      <c r="AJ264" s="47">
        <f t="shared" si="72"/>
        <v>-0.36245437500001004</v>
      </c>
      <c r="AK264" s="62">
        <f t="shared" si="73"/>
        <v>1.0739388888888859</v>
      </c>
    </row>
    <row r="265" spans="16:37" x14ac:dyDescent="0.2">
      <c r="P265">
        <v>100</v>
      </c>
      <c r="Q265" s="2">
        <v>5.0000000000000001E-3</v>
      </c>
      <c r="R265">
        <f t="shared" si="60"/>
        <v>0.5</v>
      </c>
      <c r="S265">
        <f t="shared" si="61"/>
        <v>100.5</v>
      </c>
      <c r="T265" s="37">
        <v>0.01</v>
      </c>
      <c r="U265">
        <f t="shared" si="62"/>
        <v>1.0050000000000001</v>
      </c>
      <c r="V265">
        <f t="shared" si="63"/>
        <v>101.505</v>
      </c>
      <c r="W265" s="37">
        <f t="shared" si="74"/>
        <v>-0.33500000000001029</v>
      </c>
      <c r="X265">
        <f t="shared" si="64"/>
        <v>66.499999999998977</v>
      </c>
      <c r="Y265" s="2">
        <v>5.0000000000000001E-3</v>
      </c>
      <c r="Z265">
        <f t="shared" si="65"/>
        <v>0.33249999999999491</v>
      </c>
      <c r="AA265">
        <f t="shared" si="66"/>
        <v>66.167499999998981</v>
      </c>
      <c r="AB265" s="37">
        <v>0.01</v>
      </c>
      <c r="AC265">
        <f t="shared" si="67"/>
        <v>0.6616749999999898</v>
      </c>
      <c r="AD265">
        <f t="shared" si="68"/>
        <v>65.505824999998993</v>
      </c>
      <c r="AE265">
        <f t="shared" si="69"/>
        <v>-35.999175000001003</v>
      </c>
      <c r="AF265" s="47">
        <f t="shared" si="70"/>
        <v>-0.35999175000001005</v>
      </c>
      <c r="AI265" s="39">
        <f t="shared" si="71"/>
        <v>-0.33500000000001029</v>
      </c>
      <c r="AJ265" s="47">
        <f t="shared" si="72"/>
        <v>-0.35999175000001005</v>
      </c>
      <c r="AK265" s="62">
        <f t="shared" si="73"/>
        <v>1.0746022388059671</v>
      </c>
    </row>
    <row r="266" spans="16:37" x14ac:dyDescent="0.2">
      <c r="P266">
        <v>100</v>
      </c>
      <c r="Q266" s="2">
        <v>5.0000000000000001E-3</v>
      </c>
      <c r="R266">
        <f t="shared" si="60"/>
        <v>0.5</v>
      </c>
      <c r="S266">
        <f t="shared" si="61"/>
        <v>100.5</v>
      </c>
      <c r="T266" s="37">
        <v>0.01</v>
      </c>
      <c r="U266">
        <f t="shared" si="62"/>
        <v>1.0050000000000001</v>
      </c>
      <c r="V266">
        <f t="shared" si="63"/>
        <v>101.505</v>
      </c>
      <c r="W266" s="37">
        <f t="shared" si="74"/>
        <v>-0.33250000000001029</v>
      </c>
      <c r="X266">
        <f t="shared" si="64"/>
        <v>66.749999999998977</v>
      </c>
      <c r="Y266" s="2">
        <v>5.0000000000000001E-3</v>
      </c>
      <c r="Z266">
        <f t="shared" si="65"/>
        <v>0.33374999999999488</v>
      </c>
      <c r="AA266">
        <f t="shared" si="66"/>
        <v>66.416249999998982</v>
      </c>
      <c r="AB266" s="37">
        <v>0.01</v>
      </c>
      <c r="AC266">
        <f t="shared" si="67"/>
        <v>0.66416249999998989</v>
      </c>
      <c r="AD266">
        <f t="shared" si="68"/>
        <v>65.752087499998993</v>
      </c>
      <c r="AE266">
        <f t="shared" si="69"/>
        <v>-35.752912500001003</v>
      </c>
      <c r="AF266" s="47">
        <f t="shared" si="70"/>
        <v>-0.35752912500001005</v>
      </c>
      <c r="AI266" s="39">
        <f t="shared" si="71"/>
        <v>-0.33250000000001029</v>
      </c>
      <c r="AJ266" s="47">
        <f t="shared" si="72"/>
        <v>-0.35752912500001005</v>
      </c>
      <c r="AK266" s="62">
        <f t="shared" si="73"/>
        <v>1.0752755639097713</v>
      </c>
    </row>
    <row r="267" spans="16:37" x14ac:dyDescent="0.2">
      <c r="P267">
        <v>100</v>
      </c>
      <c r="Q267" s="2">
        <v>5.0000000000000001E-3</v>
      </c>
      <c r="R267">
        <f t="shared" si="60"/>
        <v>0.5</v>
      </c>
      <c r="S267">
        <f t="shared" si="61"/>
        <v>100.5</v>
      </c>
      <c r="T267" s="37">
        <v>0.01</v>
      </c>
      <c r="U267">
        <f t="shared" si="62"/>
        <v>1.0050000000000001</v>
      </c>
      <c r="V267">
        <f t="shared" si="63"/>
        <v>101.505</v>
      </c>
      <c r="W267" s="37">
        <f t="shared" si="74"/>
        <v>-0.33000000000001029</v>
      </c>
      <c r="X267">
        <f t="shared" si="64"/>
        <v>66.999999999998977</v>
      </c>
      <c r="Y267" s="2">
        <v>5.0000000000000001E-3</v>
      </c>
      <c r="Z267">
        <f t="shared" si="65"/>
        <v>0.33499999999999491</v>
      </c>
      <c r="AA267">
        <f t="shared" si="66"/>
        <v>66.664999999998983</v>
      </c>
      <c r="AB267" s="37">
        <v>0.01</v>
      </c>
      <c r="AC267">
        <f t="shared" si="67"/>
        <v>0.66664999999998986</v>
      </c>
      <c r="AD267">
        <f t="shared" si="68"/>
        <v>65.998349999998993</v>
      </c>
      <c r="AE267">
        <f t="shared" si="69"/>
        <v>-35.506650000001002</v>
      </c>
      <c r="AF267" s="47">
        <f t="shared" si="70"/>
        <v>-0.35506650000001</v>
      </c>
      <c r="AI267" s="39">
        <f t="shared" si="71"/>
        <v>-0.33000000000001029</v>
      </c>
      <c r="AJ267" s="47">
        <f t="shared" si="72"/>
        <v>-0.35506650000001</v>
      </c>
      <c r="AK267" s="62">
        <f t="shared" si="73"/>
        <v>1.0759590909090877</v>
      </c>
    </row>
    <row r="268" spans="16:37" x14ac:dyDescent="0.2">
      <c r="P268">
        <v>100</v>
      </c>
      <c r="Q268" s="2">
        <v>5.0000000000000001E-3</v>
      </c>
      <c r="R268">
        <f t="shared" ref="R268:R321" si="75">P268*Q268</f>
        <v>0.5</v>
      </c>
      <c r="S268">
        <f t="shared" ref="S268:S321" si="76">P268+R268</f>
        <v>100.5</v>
      </c>
      <c r="T268" s="37">
        <v>0.01</v>
      </c>
      <c r="U268">
        <f t="shared" ref="U268:U321" si="77">S268*T268</f>
        <v>1.0050000000000001</v>
      </c>
      <c r="V268">
        <f t="shared" ref="V268:V321" si="78">S268+U268</f>
        <v>101.505</v>
      </c>
      <c r="W268" s="37">
        <f t="shared" si="74"/>
        <v>-0.32750000000001028</v>
      </c>
      <c r="X268">
        <f t="shared" ref="X268:X321" si="79">P268+(P268*W268)</f>
        <v>67.249999999998977</v>
      </c>
      <c r="Y268" s="2">
        <v>5.0000000000000001E-3</v>
      </c>
      <c r="Z268">
        <f t="shared" ref="Z268:Z321" si="80">X268*Y268</f>
        <v>0.33624999999999489</v>
      </c>
      <c r="AA268">
        <f t="shared" ref="AA268:AA321" si="81">X268-Z268</f>
        <v>66.913749999998984</v>
      </c>
      <c r="AB268" s="37">
        <v>0.01</v>
      </c>
      <c r="AC268">
        <f t="shared" ref="AC268:AC321" si="82">AA268*AB268</f>
        <v>0.66913749999998984</v>
      </c>
      <c r="AD268">
        <f t="shared" ref="AD268:AD321" si="83">AA268-AC268</f>
        <v>66.244612499998993</v>
      </c>
      <c r="AE268">
        <f t="shared" ref="AE268:AE321" si="84">AD268-V268</f>
        <v>-35.260387500001002</v>
      </c>
      <c r="AF268" s="47">
        <f t="shared" ref="AF268:AF321" si="85">AE268/P268</f>
        <v>-0.35260387500001</v>
      </c>
      <c r="AI268" s="39">
        <f t="shared" ref="AI268:AI321" si="86">W268</f>
        <v>-0.32750000000001028</v>
      </c>
      <c r="AJ268" s="47">
        <f t="shared" ref="AJ268:AJ321" si="87">AF268</f>
        <v>-0.35260387500001</v>
      </c>
      <c r="AK268" s="62">
        <f t="shared" si="73"/>
        <v>1.0766530534351113</v>
      </c>
    </row>
    <row r="269" spans="16:37" x14ac:dyDescent="0.2">
      <c r="P269">
        <v>100</v>
      </c>
      <c r="Q269" s="2">
        <v>5.0000000000000001E-3</v>
      </c>
      <c r="R269">
        <f t="shared" si="75"/>
        <v>0.5</v>
      </c>
      <c r="S269">
        <f t="shared" si="76"/>
        <v>100.5</v>
      </c>
      <c r="T269" s="37">
        <v>0.01</v>
      </c>
      <c r="U269">
        <f t="shared" si="77"/>
        <v>1.0050000000000001</v>
      </c>
      <c r="V269">
        <f t="shared" si="78"/>
        <v>101.505</v>
      </c>
      <c r="W269" s="37">
        <f t="shared" si="74"/>
        <v>-0.32500000000001028</v>
      </c>
      <c r="X269">
        <f t="shared" si="79"/>
        <v>67.499999999998977</v>
      </c>
      <c r="Y269" s="2">
        <v>5.0000000000000001E-3</v>
      </c>
      <c r="Z269">
        <f t="shared" si="80"/>
        <v>0.33749999999999492</v>
      </c>
      <c r="AA269">
        <f t="shared" si="81"/>
        <v>67.162499999998985</v>
      </c>
      <c r="AB269" s="37">
        <v>0.01</v>
      </c>
      <c r="AC269">
        <f t="shared" si="82"/>
        <v>0.67162499999998981</v>
      </c>
      <c r="AD269">
        <f t="shared" si="83"/>
        <v>66.490874999998994</v>
      </c>
      <c r="AE269">
        <f t="shared" si="84"/>
        <v>-35.014125000001002</v>
      </c>
      <c r="AF269" s="47">
        <f t="shared" si="85"/>
        <v>-0.35014125000001001</v>
      </c>
      <c r="AI269" s="39">
        <f t="shared" si="86"/>
        <v>-0.32500000000001028</v>
      </c>
      <c r="AJ269" s="47">
        <f t="shared" si="87"/>
        <v>-0.35014125000001001</v>
      </c>
      <c r="AK269" s="62">
        <f t="shared" si="73"/>
        <v>1.0773576923076891</v>
      </c>
    </row>
    <row r="270" spans="16:37" x14ac:dyDescent="0.2">
      <c r="P270">
        <v>100</v>
      </c>
      <c r="Q270" s="2">
        <v>5.0000000000000001E-3</v>
      </c>
      <c r="R270">
        <f t="shared" si="75"/>
        <v>0.5</v>
      </c>
      <c r="S270">
        <f t="shared" si="76"/>
        <v>100.5</v>
      </c>
      <c r="T270" s="37">
        <v>0.01</v>
      </c>
      <c r="U270">
        <f t="shared" si="77"/>
        <v>1.0050000000000001</v>
      </c>
      <c r="V270">
        <f t="shared" si="78"/>
        <v>101.505</v>
      </c>
      <c r="W270" s="37">
        <f t="shared" si="74"/>
        <v>-0.32250000000001028</v>
      </c>
      <c r="X270">
        <f t="shared" si="79"/>
        <v>67.749999999998977</v>
      </c>
      <c r="Y270" s="2">
        <v>5.0000000000000001E-3</v>
      </c>
      <c r="Z270">
        <f t="shared" si="80"/>
        <v>0.33874999999999489</v>
      </c>
      <c r="AA270">
        <f t="shared" si="81"/>
        <v>67.411249999998986</v>
      </c>
      <c r="AB270" s="37">
        <v>0.01</v>
      </c>
      <c r="AC270">
        <f t="shared" si="82"/>
        <v>0.6741124999999899</v>
      </c>
      <c r="AD270">
        <f t="shared" si="83"/>
        <v>66.737137499998994</v>
      </c>
      <c r="AE270">
        <f t="shared" si="84"/>
        <v>-34.767862500001002</v>
      </c>
      <c r="AF270" s="47">
        <f t="shared" si="85"/>
        <v>-0.34767862500001001</v>
      </c>
      <c r="AI270" s="39">
        <f t="shared" si="86"/>
        <v>-0.32250000000001028</v>
      </c>
      <c r="AJ270" s="47">
        <f t="shared" si="87"/>
        <v>-0.34767862500001001</v>
      </c>
      <c r="AK270" s="62">
        <f t="shared" si="73"/>
        <v>1.0780732558139501</v>
      </c>
    </row>
    <row r="271" spans="16:37" x14ac:dyDescent="0.2">
      <c r="P271">
        <v>100</v>
      </c>
      <c r="Q271" s="2">
        <v>5.0000000000000001E-3</v>
      </c>
      <c r="R271">
        <f t="shared" si="75"/>
        <v>0.5</v>
      </c>
      <c r="S271">
        <f t="shared" si="76"/>
        <v>100.5</v>
      </c>
      <c r="T271" s="37">
        <v>0.01</v>
      </c>
      <c r="U271">
        <f t="shared" si="77"/>
        <v>1.0050000000000001</v>
      </c>
      <c r="V271">
        <f t="shared" si="78"/>
        <v>101.505</v>
      </c>
      <c r="W271" s="37">
        <f t="shared" si="74"/>
        <v>-0.32000000000001028</v>
      </c>
      <c r="X271">
        <f t="shared" si="79"/>
        <v>67.999999999998977</v>
      </c>
      <c r="Y271" s="2">
        <v>5.0000000000000001E-3</v>
      </c>
      <c r="Z271">
        <f t="shared" si="80"/>
        <v>0.33999999999999492</v>
      </c>
      <c r="AA271">
        <f t="shared" si="81"/>
        <v>67.659999999998988</v>
      </c>
      <c r="AB271" s="37">
        <v>0.01</v>
      </c>
      <c r="AC271">
        <f t="shared" si="82"/>
        <v>0.67659999999998988</v>
      </c>
      <c r="AD271">
        <f t="shared" si="83"/>
        <v>66.983399999998994</v>
      </c>
      <c r="AE271">
        <f t="shared" si="84"/>
        <v>-34.521600000001001</v>
      </c>
      <c r="AF271" s="47">
        <f t="shared" si="85"/>
        <v>-0.34521600000001001</v>
      </c>
      <c r="AI271" s="39">
        <f t="shared" si="86"/>
        <v>-0.32000000000001028</v>
      </c>
      <c r="AJ271" s="47">
        <f t="shared" si="87"/>
        <v>-0.34521600000001001</v>
      </c>
      <c r="AK271" s="62">
        <f t="shared" si="73"/>
        <v>1.0787999999999967</v>
      </c>
    </row>
    <row r="272" spans="16:37" x14ac:dyDescent="0.2">
      <c r="P272">
        <v>100</v>
      </c>
      <c r="Q272" s="2">
        <v>5.0000000000000001E-3</v>
      </c>
      <c r="R272">
        <f t="shared" si="75"/>
        <v>0.5</v>
      </c>
      <c r="S272">
        <f t="shared" si="76"/>
        <v>100.5</v>
      </c>
      <c r="T272" s="37">
        <v>0.01</v>
      </c>
      <c r="U272">
        <f t="shared" si="77"/>
        <v>1.0050000000000001</v>
      </c>
      <c r="V272">
        <f t="shared" si="78"/>
        <v>101.505</v>
      </c>
      <c r="W272" s="37">
        <f t="shared" si="74"/>
        <v>-0.31750000000001027</v>
      </c>
      <c r="X272">
        <f t="shared" si="79"/>
        <v>68.249999999998977</v>
      </c>
      <c r="Y272" s="2">
        <v>5.0000000000000001E-3</v>
      </c>
      <c r="Z272">
        <f t="shared" si="80"/>
        <v>0.34124999999999489</v>
      </c>
      <c r="AA272">
        <f t="shared" si="81"/>
        <v>67.908749999998989</v>
      </c>
      <c r="AB272" s="37">
        <v>0.01</v>
      </c>
      <c r="AC272">
        <f t="shared" si="82"/>
        <v>0.67908749999998985</v>
      </c>
      <c r="AD272">
        <f t="shared" si="83"/>
        <v>67.229662499998994</v>
      </c>
      <c r="AE272">
        <f t="shared" si="84"/>
        <v>-34.275337500001001</v>
      </c>
      <c r="AF272" s="47">
        <f t="shared" si="85"/>
        <v>-0.34275337500001002</v>
      </c>
      <c r="AI272" s="39">
        <f t="shared" si="86"/>
        <v>-0.31750000000001027</v>
      </c>
      <c r="AJ272" s="47">
        <f t="shared" si="87"/>
        <v>-0.34275337500001002</v>
      </c>
      <c r="AK272" s="62">
        <f t="shared" si="73"/>
        <v>1.0795381889763747</v>
      </c>
    </row>
    <row r="273" spans="16:37" x14ac:dyDescent="0.2">
      <c r="P273">
        <v>100</v>
      </c>
      <c r="Q273" s="2">
        <v>5.0000000000000001E-3</v>
      </c>
      <c r="R273">
        <f t="shared" si="75"/>
        <v>0.5</v>
      </c>
      <c r="S273">
        <f t="shared" si="76"/>
        <v>100.5</v>
      </c>
      <c r="T273" s="37">
        <v>0.01</v>
      </c>
      <c r="U273">
        <f t="shared" si="77"/>
        <v>1.0050000000000001</v>
      </c>
      <c r="V273">
        <f t="shared" si="78"/>
        <v>101.505</v>
      </c>
      <c r="W273" s="37">
        <f t="shared" si="74"/>
        <v>-0.31500000000001027</v>
      </c>
      <c r="X273">
        <f t="shared" si="79"/>
        <v>68.499999999998977</v>
      </c>
      <c r="Y273" s="2">
        <v>5.0000000000000001E-3</v>
      </c>
      <c r="Z273">
        <f t="shared" si="80"/>
        <v>0.34249999999999486</v>
      </c>
      <c r="AA273">
        <f t="shared" si="81"/>
        <v>68.157499999998976</v>
      </c>
      <c r="AB273" s="37">
        <v>0.01</v>
      </c>
      <c r="AC273">
        <f t="shared" si="82"/>
        <v>0.68157499999998972</v>
      </c>
      <c r="AD273">
        <f t="shared" si="83"/>
        <v>67.475924999998981</v>
      </c>
      <c r="AE273">
        <f t="shared" si="84"/>
        <v>-34.029075000001015</v>
      </c>
      <c r="AF273" s="47">
        <f t="shared" si="85"/>
        <v>-0.34029075000001013</v>
      </c>
      <c r="AI273" s="39">
        <f t="shared" si="86"/>
        <v>-0.31500000000001027</v>
      </c>
      <c r="AJ273" s="47">
        <f t="shared" si="87"/>
        <v>-0.34029075000001013</v>
      </c>
      <c r="AK273" s="62">
        <f t="shared" si="73"/>
        <v>1.0802880952380922</v>
      </c>
    </row>
    <row r="274" spans="16:37" x14ac:dyDescent="0.2">
      <c r="P274">
        <v>100</v>
      </c>
      <c r="Q274" s="2">
        <v>5.0000000000000001E-3</v>
      </c>
      <c r="R274">
        <f t="shared" si="75"/>
        <v>0.5</v>
      </c>
      <c r="S274">
        <f t="shared" si="76"/>
        <v>100.5</v>
      </c>
      <c r="T274" s="37">
        <v>0.01</v>
      </c>
      <c r="U274">
        <f t="shared" si="77"/>
        <v>1.0050000000000001</v>
      </c>
      <c r="V274">
        <f t="shared" si="78"/>
        <v>101.505</v>
      </c>
      <c r="W274" s="37">
        <f t="shared" si="74"/>
        <v>-0.31250000000001027</v>
      </c>
      <c r="X274">
        <f t="shared" si="79"/>
        <v>68.749999999998977</v>
      </c>
      <c r="Y274" s="2">
        <v>5.0000000000000001E-3</v>
      </c>
      <c r="Z274">
        <f t="shared" si="80"/>
        <v>0.34374999999999489</v>
      </c>
      <c r="AA274">
        <f t="shared" si="81"/>
        <v>68.406249999998977</v>
      </c>
      <c r="AB274" s="37">
        <v>0.01</v>
      </c>
      <c r="AC274">
        <f t="shared" si="82"/>
        <v>0.6840624999999898</v>
      </c>
      <c r="AD274">
        <f t="shared" si="83"/>
        <v>67.722187499998981</v>
      </c>
      <c r="AE274">
        <f t="shared" si="84"/>
        <v>-33.782812500001015</v>
      </c>
      <c r="AF274" s="47">
        <f t="shared" si="85"/>
        <v>-0.33782812500001014</v>
      </c>
      <c r="AI274" s="39">
        <f t="shared" si="86"/>
        <v>-0.31250000000001027</v>
      </c>
      <c r="AJ274" s="47">
        <f t="shared" si="87"/>
        <v>-0.33782812500001014</v>
      </c>
      <c r="AK274" s="62">
        <f t="shared" si="73"/>
        <v>1.081049999999997</v>
      </c>
    </row>
    <row r="275" spans="16:37" x14ac:dyDescent="0.2">
      <c r="P275">
        <v>100</v>
      </c>
      <c r="Q275" s="2">
        <v>5.0000000000000001E-3</v>
      </c>
      <c r="R275">
        <f t="shared" si="75"/>
        <v>0.5</v>
      </c>
      <c r="S275">
        <f t="shared" si="76"/>
        <v>100.5</v>
      </c>
      <c r="T275" s="37">
        <v>0.01</v>
      </c>
      <c r="U275">
        <f t="shared" si="77"/>
        <v>1.0050000000000001</v>
      </c>
      <c r="V275">
        <f t="shared" si="78"/>
        <v>101.505</v>
      </c>
      <c r="W275" s="37">
        <f t="shared" si="74"/>
        <v>-0.31000000000001027</v>
      </c>
      <c r="X275">
        <f t="shared" si="79"/>
        <v>68.999999999998977</v>
      </c>
      <c r="Y275" s="2">
        <v>5.0000000000000001E-3</v>
      </c>
      <c r="Z275">
        <f t="shared" si="80"/>
        <v>0.34499999999999487</v>
      </c>
      <c r="AA275">
        <f t="shared" si="81"/>
        <v>68.654999999998978</v>
      </c>
      <c r="AB275" s="37">
        <v>0.01</v>
      </c>
      <c r="AC275">
        <f t="shared" si="82"/>
        <v>0.68654999999998978</v>
      </c>
      <c r="AD275">
        <f t="shared" si="83"/>
        <v>67.968449999998995</v>
      </c>
      <c r="AE275">
        <f t="shared" si="84"/>
        <v>-33.536550000001</v>
      </c>
      <c r="AF275" s="47">
        <f t="shared" si="85"/>
        <v>-0.33536550000000998</v>
      </c>
      <c r="AI275" s="39">
        <f t="shared" si="86"/>
        <v>-0.31000000000001027</v>
      </c>
      <c r="AJ275" s="47">
        <f t="shared" si="87"/>
        <v>-0.33536550000000998</v>
      </c>
      <c r="AK275" s="62">
        <f t="shared" si="73"/>
        <v>1.0818241935483834</v>
      </c>
    </row>
    <row r="276" spans="16:37" x14ac:dyDescent="0.2">
      <c r="P276">
        <v>100</v>
      </c>
      <c r="Q276" s="2">
        <v>5.0000000000000001E-3</v>
      </c>
      <c r="R276">
        <f t="shared" si="75"/>
        <v>0.5</v>
      </c>
      <c r="S276">
        <f t="shared" si="76"/>
        <v>100.5</v>
      </c>
      <c r="T276" s="37">
        <v>0.01</v>
      </c>
      <c r="U276">
        <f t="shared" si="77"/>
        <v>1.0050000000000001</v>
      </c>
      <c r="V276">
        <f t="shared" si="78"/>
        <v>101.505</v>
      </c>
      <c r="W276" s="37">
        <f t="shared" si="74"/>
        <v>-0.30750000000001027</v>
      </c>
      <c r="X276">
        <f t="shared" si="79"/>
        <v>69.249999999998977</v>
      </c>
      <c r="Y276" s="2">
        <v>5.0000000000000001E-3</v>
      </c>
      <c r="Z276">
        <f t="shared" si="80"/>
        <v>0.3462499999999949</v>
      </c>
      <c r="AA276">
        <f t="shared" si="81"/>
        <v>68.903749999998979</v>
      </c>
      <c r="AB276" s="37">
        <v>0.01</v>
      </c>
      <c r="AC276">
        <f t="shared" si="82"/>
        <v>0.68903749999998976</v>
      </c>
      <c r="AD276">
        <f t="shared" si="83"/>
        <v>68.214712499998996</v>
      </c>
      <c r="AE276">
        <f t="shared" si="84"/>
        <v>-33.290287500001</v>
      </c>
      <c r="AF276" s="47">
        <f t="shared" si="85"/>
        <v>-0.33290287500000998</v>
      </c>
      <c r="AI276" s="39">
        <f t="shared" si="86"/>
        <v>-0.30750000000001027</v>
      </c>
      <c r="AJ276" s="47">
        <f t="shared" si="87"/>
        <v>-0.33290287500000998</v>
      </c>
      <c r="AK276" s="62">
        <f t="shared" si="73"/>
        <v>1.0826109756097524</v>
      </c>
    </row>
    <row r="277" spans="16:37" x14ac:dyDescent="0.2">
      <c r="P277">
        <v>100</v>
      </c>
      <c r="Q277" s="2">
        <v>5.0000000000000001E-3</v>
      </c>
      <c r="R277">
        <f t="shared" si="75"/>
        <v>0.5</v>
      </c>
      <c r="S277">
        <f t="shared" si="76"/>
        <v>100.5</v>
      </c>
      <c r="T277" s="37">
        <v>0.01</v>
      </c>
      <c r="U277">
        <f t="shared" si="77"/>
        <v>1.0050000000000001</v>
      </c>
      <c r="V277">
        <f t="shared" si="78"/>
        <v>101.505</v>
      </c>
      <c r="W277" s="37">
        <f t="shared" si="74"/>
        <v>-0.30500000000001026</v>
      </c>
      <c r="X277">
        <f t="shared" si="79"/>
        <v>69.499999999998977</v>
      </c>
      <c r="Y277" s="2">
        <v>5.0000000000000001E-3</v>
      </c>
      <c r="Z277">
        <f t="shared" si="80"/>
        <v>0.34749999999999487</v>
      </c>
      <c r="AA277">
        <f t="shared" si="81"/>
        <v>69.15249999999898</v>
      </c>
      <c r="AB277" s="37">
        <v>0.01</v>
      </c>
      <c r="AC277">
        <f t="shared" si="82"/>
        <v>0.69152499999998984</v>
      </c>
      <c r="AD277">
        <f t="shared" si="83"/>
        <v>68.460974999998996</v>
      </c>
      <c r="AE277">
        <f t="shared" si="84"/>
        <v>-33.044025000001</v>
      </c>
      <c r="AF277" s="47">
        <f t="shared" si="85"/>
        <v>-0.33044025000000998</v>
      </c>
      <c r="AI277" s="39">
        <f t="shared" si="86"/>
        <v>-0.30500000000001026</v>
      </c>
      <c r="AJ277" s="47">
        <f t="shared" si="87"/>
        <v>-0.33044025000000998</v>
      </c>
      <c r="AK277" s="62">
        <f t="shared" si="73"/>
        <v>1.0834106557377012</v>
      </c>
    </row>
    <row r="278" spans="16:37" x14ac:dyDescent="0.2">
      <c r="P278">
        <v>100</v>
      </c>
      <c r="Q278" s="2">
        <v>5.0000000000000001E-3</v>
      </c>
      <c r="R278">
        <f t="shared" si="75"/>
        <v>0.5</v>
      </c>
      <c r="S278">
        <f t="shared" si="76"/>
        <v>100.5</v>
      </c>
      <c r="T278" s="37">
        <v>0.01</v>
      </c>
      <c r="U278">
        <f t="shared" si="77"/>
        <v>1.0050000000000001</v>
      </c>
      <c r="V278">
        <f t="shared" si="78"/>
        <v>101.505</v>
      </c>
      <c r="W278" s="37">
        <f t="shared" si="74"/>
        <v>-0.30250000000001026</v>
      </c>
      <c r="X278">
        <f t="shared" si="79"/>
        <v>69.749999999998977</v>
      </c>
      <c r="Y278" s="2">
        <v>5.0000000000000001E-3</v>
      </c>
      <c r="Z278">
        <f t="shared" si="80"/>
        <v>0.3487499999999949</v>
      </c>
      <c r="AA278">
        <f t="shared" si="81"/>
        <v>69.401249999998981</v>
      </c>
      <c r="AB278" s="37">
        <v>0.01</v>
      </c>
      <c r="AC278">
        <f t="shared" si="82"/>
        <v>0.69401249999998982</v>
      </c>
      <c r="AD278">
        <f t="shared" si="83"/>
        <v>68.707237499998996</v>
      </c>
      <c r="AE278">
        <f t="shared" si="84"/>
        <v>-32.797762500000999</v>
      </c>
      <c r="AF278" s="47">
        <f t="shared" si="85"/>
        <v>-0.32797762500000999</v>
      </c>
      <c r="AI278" s="39">
        <f t="shared" si="86"/>
        <v>-0.30250000000001026</v>
      </c>
      <c r="AJ278" s="47">
        <f t="shared" si="87"/>
        <v>-0.32797762500000999</v>
      </c>
      <c r="AK278" s="62">
        <f t="shared" si="73"/>
        <v>1.0842235537190046</v>
      </c>
    </row>
    <row r="279" spans="16:37" x14ac:dyDescent="0.2">
      <c r="P279">
        <v>100</v>
      </c>
      <c r="Q279" s="2">
        <v>5.0000000000000001E-3</v>
      </c>
      <c r="R279">
        <f t="shared" si="75"/>
        <v>0.5</v>
      </c>
      <c r="S279">
        <f t="shared" si="76"/>
        <v>100.5</v>
      </c>
      <c r="T279" s="37">
        <v>0.01</v>
      </c>
      <c r="U279">
        <f t="shared" si="77"/>
        <v>1.0050000000000001</v>
      </c>
      <c r="V279">
        <f t="shared" si="78"/>
        <v>101.505</v>
      </c>
      <c r="W279" s="37">
        <f t="shared" si="74"/>
        <v>-0.30000000000001026</v>
      </c>
      <c r="X279">
        <f t="shared" si="79"/>
        <v>69.999999999998977</v>
      </c>
      <c r="Y279" s="2">
        <v>5.0000000000000001E-3</v>
      </c>
      <c r="Z279">
        <f t="shared" si="80"/>
        <v>0.34999999999999487</v>
      </c>
      <c r="AA279">
        <f t="shared" si="81"/>
        <v>69.649999999998983</v>
      </c>
      <c r="AB279" s="37">
        <v>0.01</v>
      </c>
      <c r="AC279">
        <f t="shared" si="82"/>
        <v>0.69649999999998979</v>
      </c>
      <c r="AD279">
        <f t="shared" si="83"/>
        <v>68.953499999998996</v>
      </c>
      <c r="AE279">
        <f t="shared" si="84"/>
        <v>-32.551500000000999</v>
      </c>
      <c r="AF279" s="47">
        <f t="shared" si="85"/>
        <v>-0.32551500000000999</v>
      </c>
      <c r="AI279" s="39">
        <f t="shared" si="86"/>
        <v>-0.30000000000001026</v>
      </c>
      <c r="AJ279" s="47">
        <f t="shared" si="87"/>
        <v>-0.32551500000000999</v>
      </c>
      <c r="AK279" s="62">
        <f t="shared" si="73"/>
        <v>1.0850499999999963</v>
      </c>
    </row>
    <row r="280" spans="16:37" x14ac:dyDescent="0.2">
      <c r="P280">
        <v>100</v>
      </c>
      <c r="Q280" s="2">
        <v>5.0000000000000001E-3</v>
      </c>
      <c r="R280">
        <f t="shared" si="75"/>
        <v>0.5</v>
      </c>
      <c r="S280">
        <f t="shared" si="76"/>
        <v>100.5</v>
      </c>
      <c r="T280" s="37">
        <v>0.01</v>
      </c>
      <c r="U280">
        <f t="shared" si="77"/>
        <v>1.0050000000000001</v>
      </c>
      <c r="V280">
        <f t="shared" si="78"/>
        <v>101.505</v>
      </c>
      <c r="W280" s="37">
        <f t="shared" si="74"/>
        <v>-0.29750000000001026</v>
      </c>
      <c r="X280">
        <f t="shared" si="79"/>
        <v>70.249999999998977</v>
      </c>
      <c r="Y280" s="2">
        <v>5.0000000000000001E-3</v>
      </c>
      <c r="Z280">
        <f t="shared" si="80"/>
        <v>0.3512499999999949</v>
      </c>
      <c r="AA280">
        <f t="shared" si="81"/>
        <v>69.898749999998984</v>
      </c>
      <c r="AB280" s="37">
        <v>0.01</v>
      </c>
      <c r="AC280">
        <f t="shared" si="82"/>
        <v>0.69898749999998988</v>
      </c>
      <c r="AD280">
        <f t="shared" si="83"/>
        <v>69.199762499998997</v>
      </c>
      <c r="AE280">
        <f t="shared" si="84"/>
        <v>-32.305237500000999</v>
      </c>
      <c r="AF280" s="47">
        <f t="shared" si="85"/>
        <v>-0.32305237500000999</v>
      </c>
      <c r="AI280" s="39">
        <f t="shared" si="86"/>
        <v>-0.29750000000001026</v>
      </c>
      <c r="AJ280" s="47">
        <f t="shared" si="87"/>
        <v>-0.32305237500000999</v>
      </c>
      <c r="AK280" s="62">
        <f t="shared" si="73"/>
        <v>1.0858903361344499</v>
      </c>
    </row>
    <row r="281" spans="16:37" x14ac:dyDescent="0.2">
      <c r="P281">
        <v>100</v>
      </c>
      <c r="Q281" s="2">
        <v>5.0000000000000001E-3</v>
      </c>
      <c r="R281">
        <f t="shared" si="75"/>
        <v>0.5</v>
      </c>
      <c r="S281">
        <f t="shared" si="76"/>
        <v>100.5</v>
      </c>
      <c r="T281" s="37">
        <v>0.01</v>
      </c>
      <c r="U281">
        <f t="shared" si="77"/>
        <v>1.0050000000000001</v>
      </c>
      <c r="V281">
        <f t="shared" si="78"/>
        <v>101.505</v>
      </c>
      <c r="W281" s="37">
        <f t="shared" si="74"/>
        <v>-0.29500000000001025</v>
      </c>
      <c r="X281">
        <f t="shared" si="79"/>
        <v>70.499999999998977</v>
      </c>
      <c r="Y281" s="2">
        <v>5.0000000000000001E-3</v>
      </c>
      <c r="Z281">
        <f t="shared" si="80"/>
        <v>0.35249999999999487</v>
      </c>
      <c r="AA281">
        <f t="shared" si="81"/>
        <v>70.147499999998985</v>
      </c>
      <c r="AB281" s="37">
        <v>0.01</v>
      </c>
      <c r="AC281">
        <f t="shared" si="82"/>
        <v>0.70147499999998986</v>
      </c>
      <c r="AD281">
        <f t="shared" si="83"/>
        <v>69.446024999998997</v>
      </c>
      <c r="AE281">
        <f t="shared" si="84"/>
        <v>-32.058975000000999</v>
      </c>
      <c r="AF281" s="47">
        <f t="shared" si="85"/>
        <v>-0.32058975000001</v>
      </c>
      <c r="AI281" s="39">
        <f t="shared" si="86"/>
        <v>-0.29500000000001025</v>
      </c>
      <c r="AJ281" s="47">
        <f t="shared" si="87"/>
        <v>-0.32058975000001</v>
      </c>
      <c r="AK281" s="62">
        <f t="shared" si="73"/>
        <v>1.0867449152542334</v>
      </c>
    </row>
    <row r="282" spans="16:37" x14ac:dyDescent="0.2">
      <c r="P282">
        <v>100</v>
      </c>
      <c r="Q282" s="2">
        <v>5.0000000000000001E-3</v>
      </c>
      <c r="R282">
        <f t="shared" si="75"/>
        <v>0.5</v>
      </c>
      <c r="S282">
        <f t="shared" si="76"/>
        <v>100.5</v>
      </c>
      <c r="T282" s="37">
        <v>0.01</v>
      </c>
      <c r="U282">
        <f t="shared" si="77"/>
        <v>1.0050000000000001</v>
      </c>
      <c r="V282">
        <f t="shared" si="78"/>
        <v>101.505</v>
      </c>
      <c r="W282" s="37">
        <f t="shared" si="74"/>
        <v>-0.29250000000001025</v>
      </c>
      <c r="X282">
        <f t="shared" si="79"/>
        <v>70.749999999998977</v>
      </c>
      <c r="Y282" s="2">
        <v>5.0000000000000001E-3</v>
      </c>
      <c r="Z282">
        <f t="shared" si="80"/>
        <v>0.3537499999999949</v>
      </c>
      <c r="AA282">
        <f t="shared" si="81"/>
        <v>70.396249999998986</v>
      </c>
      <c r="AB282" s="37">
        <v>0.01</v>
      </c>
      <c r="AC282">
        <f t="shared" si="82"/>
        <v>0.70396249999998983</v>
      </c>
      <c r="AD282">
        <f t="shared" si="83"/>
        <v>69.692287499998997</v>
      </c>
      <c r="AE282">
        <f t="shared" si="84"/>
        <v>-31.812712500000998</v>
      </c>
      <c r="AF282" s="47">
        <f t="shared" si="85"/>
        <v>-0.31812712500001</v>
      </c>
      <c r="AI282" s="39">
        <f t="shared" si="86"/>
        <v>-0.29250000000001025</v>
      </c>
      <c r="AJ282" s="47">
        <f t="shared" si="87"/>
        <v>-0.31812712500001</v>
      </c>
      <c r="AK282" s="62">
        <f t="shared" si="73"/>
        <v>1.0876141025640986</v>
      </c>
    </row>
    <row r="283" spans="16:37" x14ac:dyDescent="0.2">
      <c r="P283">
        <v>100</v>
      </c>
      <c r="Q283" s="2">
        <v>5.0000000000000001E-3</v>
      </c>
      <c r="R283">
        <f t="shared" si="75"/>
        <v>0.5</v>
      </c>
      <c r="S283">
        <f t="shared" si="76"/>
        <v>100.5</v>
      </c>
      <c r="T283" s="37">
        <v>0.01</v>
      </c>
      <c r="U283">
        <f t="shared" si="77"/>
        <v>1.0050000000000001</v>
      </c>
      <c r="V283">
        <f t="shared" si="78"/>
        <v>101.505</v>
      </c>
      <c r="W283" s="37">
        <f t="shared" si="74"/>
        <v>-0.29000000000001025</v>
      </c>
      <c r="X283">
        <f t="shared" si="79"/>
        <v>70.999999999998977</v>
      </c>
      <c r="Y283" s="2">
        <v>5.0000000000000001E-3</v>
      </c>
      <c r="Z283">
        <f t="shared" si="80"/>
        <v>0.35499999999999488</v>
      </c>
      <c r="AA283">
        <f t="shared" si="81"/>
        <v>70.644999999998987</v>
      </c>
      <c r="AB283" s="37">
        <v>0.01</v>
      </c>
      <c r="AC283">
        <f t="shared" si="82"/>
        <v>0.70644999999998992</v>
      </c>
      <c r="AD283">
        <f t="shared" si="83"/>
        <v>69.938549999998997</v>
      </c>
      <c r="AE283">
        <f t="shared" si="84"/>
        <v>-31.566450000000998</v>
      </c>
      <c r="AF283" s="47">
        <f t="shared" si="85"/>
        <v>-0.31566450000001001</v>
      </c>
      <c r="AI283" s="39">
        <f t="shared" si="86"/>
        <v>-0.29000000000001025</v>
      </c>
      <c r="AJ283" s="47">
        <f t="shared" si="87"/>
        <v>-0.31566450000001001</v>
      </c>
      <c r="AK283" s="62">
        <f t="shared" si="73"/>
        <v>1.0884982758620649</v>
      </c>
    </row>
    <row r="284" spans="16:37" x14ac:dyDescent="0.2">
      <c r="P284">
        <v>100</v>
      </c>
      <c r="Q284" s="2">
        <v>5.0000000000000001E-3</v>
      </c>
      <c r="R284">
        <f t="shared" si="75"/>
        <v>0.5</v>
      </c>
      <c r="S284">
        <f t="shared" si="76"/>
        <v>100.5</v>
      </c>
      <c r="T284" s="37">
        <v>0.01</v>
      </c>
      <c r="U284">
        <f t="shared" si="77"/>
        <v>1.0050000000000001</v>
      </c>
      <c r="V284">
        <f t="shared" si="78"/>
        <v>101.505</v>
      </c>
      <c r="W284" s="37">
        <f t="shared" si="74"/>
        <v>-0.28750000000001025</v>
      </c>
      <c r="X284">
        <f t="shared" si="79"/>
        <v>71.249999999998977</v>
      </c>
      <c r="Y284" s="2">
        <v>5.0000000000000001E-3</v>
      </c>
      <c r="Z284">
        <f t="shared" si="80"/>
        <v>0.3562499999999949</v>
      </c>
      <c r="AA284">
        <f t="shared" si="81"/>
        <v>70.893749999998988</v>
      </c>
      <c r="AB284" s="37">
        <v>0.01</v>
      </c>
      <c r="AC284">
        <f t="shared" si="82"/>
        <v>0.7089374999999899</v>
      </c>
      <c r="AD284">
        <f t="shared" si="83"/>
        <v>70.184812499998998</v>
      </c>
      <c r="AE284">
        <f t="shared" si="84"/>
        <v>-31.320187500000998</v>
      </c>
      <c r="AF284" s="47">
        <f t="shared" si="85"/>
        <v>-0.31320187500000995</v>
      </c>
      <c r="AI284" s="39">
        <f t="shared" si="86"/>
        <v>-0.28750000000001025</v>
      </c>
      <c r="AJ284" s="47">
        <f t="shared" si="87"/>
        <v>-0.31320187500000995</v>
      </c>
      <c r="AK284" s="62">
        <f t="shared" si="73"/>
        <v>1.0893978260869523</v>
      </c>
    </row>
    <row r="285" spans="16:37" x14ac:dyDescent="0.2">
      <c r="P285">
        <v>100</v>
      </c>
      <c r="Q285" s="2">
        <v>5.0000000000000001E-3</v>
      </c>
      <c r="R285">
        <f t="shared" si="75"/>
        <v>0.5</v>
      </c>
      <c r="S285">
        <f t="shared" si="76"/>
        <v>100.5</v>
      </c>
      <c r="T285" s="37">
        <v>0.01</v>
      </c>
      <c r="U285">
        <f t="shared" si="77"/>
        <v>1.0050000000000001</v>
      </c>
      <c r="V285">
        <f t="shared" si="78"/>
        <v>101.505</v>
      </c>
      <c r="W285" s="37">
        <f t="shared" si="74"/>
        <v>-0.28500000000001025</v>
      </c>
      <c r="X285">
        <f t="shared" si="79"/>
        <v>71.499999999998977</v>
      </c>
      <c r="Y285" s="2">
        <v>5.0000000000000001E-3</v>
      </c>
      <c r="Z285">
        <f t="shared" si="80"/>
        <v>0.35749999999999488</v>
      </c>
      <c r="AA285">
        <f t="shared" si="81"/>
        <v>71.142499999998975</v>
      </c>
      <c r="AB285" s="37">
        <v>0.01</v>
      </c>
      <c r="AC285">
        <f t="shared" si="82"/>
        <v>0.71142499999998976</v>
      </c>
      <c r="AD285">
        <f t="shared" si="83"/>
        <v>70.431074999998984</v>
      </c>
      <c r="AE285">
        <f t="shared" si="84"/>
        <v>-31.073925000001012</v>
      </c>
      <c r="AF285" s="47">
        <f t="shared" si="85"/>
        <v>-0.31073925000001013</v>
      </c>
      <c r="AI285" s="39">
        <f t="shared" si="86"/>
        <v>-0.28500000000001025</v>
      </c>
      <c r="AJ285" s="47">
        <f t="shared" si="87"/>
        <v>-0.31073925000001013</v>
      </c>
      <c r="AK285" s="62">
        <f t="shared" si="73"/>
        <v>1.0903131578947332</v>
      </c>
    </row>
    <row r="286" spans="16:37" x14ac:dyDescent="0.2">
      <c r="P286">
        <v>100</v>
      </c>
      <c r="Q286" s="2">
        <v>5.0000000000000001E-3</v>
      </c>
      <c r="R286">
        <f t="shared" si="75"/>
        <v>0.5</v>
      </c>
      <c r="S286">
        <f t="shared" si="76"/>
        <v>100.5</v>
      </c>
      <c r="T286" s="37">
        <v>0.01</v>
      </c>
      <c r="U286">
        <f t="shared" si="77"/>
        <v>1.0050000000000001</v>
      </c>
      <c r="V286">
        <f t="shared" si="78"/>
        <v>101.505</v>
      </c>
      <c r="W286" s="37">
        <f t="shared" si="74"/>
        <v>-0.28250000000001024</v>
      </c>
      <c r="X286">
        <f t="shared" si="79"/>
        <v>71.749999999998977</v>
      </c>
      <c r="Y286" s="2">
        <v>5.0000000000000001E-3</v>
      </c>
      <c r="Z286">
        <f t="shared" si="80"/>
        <v>0.35874999999999491</v>
      </c>
      <c r="AA286">
        <f t="shared" si="81"/>
        <v>71.391249999998976</v>
      </c>
      <c r="AB286" s="37">
        <v>0.01</v>
      </c>
      <c r="AC286">
        <f t="shared" si="82"/>
        <v>0.71391249999998974</v>
      </c>
      <c r="AD286">
        <f t="shared" si="83"/>
        <v>70.677337499998984</v>
      </c>
      <c r="AE286">
        <f t="shared" si="84"/>
        <v>-30.827662500001011</v>
      </c>
      <c r="AF286" s="47">
        <f t="shared" si="85"/>
        <v>-0.30827662500001013</v>
      </c>
      <c r="AI286" s="39">
        <f t="shared" si="86"/>
        <v>-0.28250000000001024</v>
      </c>
      <c r="AJ286" s="47">
        <f t="shared" si="87"/>
        <v>-0.30827662500001013</v>
      </c>
      <c r="AK286" s="62">
        <f t="shared" si="73"/>
        <v>1.0912446902654831</v>
      </c>
    </row>
    <row r="287" spans="16:37" x14ac:dyDescent="0.2">
      <c r="P287">
        <v>100</v>
      </c>
      <c r="Q287" s="2">
        <v>5.0000000000000001E-3</v>
      </c>
      <c r="R287">
        <f t="shared" si="75"/>
        <v>0.5</v>
      </c>
      <c r="S287">
        <f t="shared" si="76"/>
        <v>100.5</v>
      </c>
      <c r="T287" s="37">
        <v>0.01</v>
      </c>
      <c r="U287">
        <f t="shared" si="77"/>
        <v>1.0050000000000001</v>
      </c>
      <c r="V287">
        <f t="shared" si="78"/>
        <v>101.505</v>
      </c>
      <c r="W287" s="37">
        <f t="shared" si="74"/>
        <v>-0.28000000000001024</v>
      </c>
      <c r="X287">
        <f t="shared" si="79"/>
        <v>71.999999999998977</v>
      </c>
      <c r="Y287" s="2">
        <v>5.0000000000000001E-3</v>
      </c>
      <c r="Z287">
        <f t="shared" si="80"/>
        <v>0.35999999999999488</v>
      </c>
      <c r="AA287">
        <f t="shared" si="81"/>
        <v>71.639999999998977</v>
      </c>
      <c r="AB287" s="37">
        <v>0.01</v>
      </c>
      <c r="AC287">
        <f t="shared" si="82"/>
        <v>0.71639999999998982</v>
      </c>
      <c r="AD287">
        <f t="shared" si="83"/>
        <v>70.923599999998984</v>
      </c>
      <c r="AE287">
        <f t="shared" si="84"/>
        <v>-30.581400000001011</v>
      </c>
      <c r="AF287" s="47">
        <f t="shared" si="85"/>
        <v>-0.30581400000001013</v>
      </c>
      <c r="AI287" s="39">
        <f t="shared" si="86"/>
        <v>-0.28000000000001024</v>
      </c>
      <c r="AJ287" s="47">
        <f t="shared" si="87"/>
        <v>-0.30581400000001013</v>
      </c>
      <c r="AK287" s="62">
        <f t="shared" si="73"/>
        <v>1.0921928571428534</v>
      </c>
    </row>
    <row r="288" spans="16:37" x14ac:dyDescent="0.2">
      <c r="P288">
        <v>100</v>
      </c>
      <c r="Q288" s="2">
        <v>5.0000000000000001E-3</v>
      </c>
      <c r="R288">
        <f t="shared" si="75"/>
        <v>0.5</v>
      </c>
      <c r="S288">
        <f t="shared" si="76"/>
        <v>100.5</v>
      </c>
      <c r="T288" s="37">
        <v>0.01</v>
      </c>
      <c r="U288">
        <f t="shared" si="77"/>
        <v>1.0050000000000001</v>
      </c>
      <c r="V288">
        <f t="shared" si="78"/>
        <v>101.505</v>
      </c>
      <c r="W288" s="37">
        <f t="shared" si="74"/>
        <v>-0.27750000000001024</v>
      </c>
      <c r="X288">
        <f t="shared" si="79"/>
        <v>72.249999999998977</v>
      </c>
      <c r="Y288" s="2">
        <v>5.0000000000000001E-3</v>
      </c>
      <c r="Z288">
        <f t="shared" si="80"/>
        <v>0.36124999999999491</v>
      </c>
      <c r="AA288">
        <f t="shared" si="81"/>
        <v>71.888749999998979</v>
      </c>
      <c r="AB288" s="37">
        <v>0.01</v>
      </c>
      <c r="AC288">
        <f t="shared" si="82"/>
        <v>0.7188874999999898</v>
      </c>
      <c r="AD288">
        <f t="shared" si="83"/>
        <v>71.169862499998985</v>
      </c>
      <c r="AE288">
        <f t="shared" si="84"/>
        <v>-30.335137500001011</v>
      </c>
      <c r="AF288" s="47">
        <f t="shared" si="85"/>
        <v>-0.30335137500001008</v>
      </c>
      <c r="AI288" s="39">
        <f t="shared" si="86"/>
        <v>-0.27750000000001024</v>
      </c>
      <c r="AJ288" s="47">
        <f t="shared" si="87"/>
        <v>-0.30335137500001008</v>
      </c>
      <c r="AK288" s="62">
        <f t="shared" si="73"/>
        <v>1.0931581081081041</v>
      </c>
    </row>
    <row r="289" spans="16:37" x14ac:dyDescent="0.2">
      <c r="P289">
        <v>100</v>
      </c>
      <c r="Q289" s="2">
        <v>5.0000000000000001E-3</v>
      </c>
      <c r="R289">
        <f t="shared" si="75"/>
        <v>0.5</v>
      </c>
      <c r="S289">
        <f t="shared" si="76"/>
        <v>100.5</v>
      </c>
      <c r="T289" s="37">
        <v>0.01</v>
      </c>
      <c r="U289">
        <f t="shared" si="77"/>
        <v>1.0050000000000001</v>
      </c>
      <c r="V289">
        <f t="shared" si="78"/>
        <v>101.505</v>
      </c>
      <c r="W289" s="37">
        <f t="shared" si="74"/>
        <v>-0.27500000000001024</v>
      </c>
      <c r="X289">
        <f t="shared" si="79"/>
        <v>72.499999999998977</v>
      </c>
      <c r="Y289" s="2">
        <v>5.0000000000000001E-3</v>
      </c>
      <c r="Z289">
        <f t="shared" si="80"/>
        <v>0.36249999999999488</v>
      </c>
      <c r="AA289">
        <f t="shared" si="81"/>
        <v>72.13749999999898</v>
      </c>
      <c r="AB289" s="37">
        <v>0.01</v>
      </c>
      <c r="AC289">
        <f t="shared" si="82"/>
        <v>0.72137499999998977</v>
      </c>
      <c r="AD289">
        <f t="shared" si="83"/>
        <v>71.416124999998985</v>
      </c>
      <c r="AE289">
        <f t="shared" si="84"/>
        <v>-30.088875000001011</v>
      </c>
      <c r="AF289" s="47">
        <f t="shared" si="85"/>
        <v>-0.30088875000001009</v>
      </c>
      <c r="AI289" s="39">
        <f t="shared" si="86"/>
        <v>-0.27500000000001024</v>
      </c>
      <c r="AJ289" s="47">
        <f t="shared" si="87"/>
        <v>-0.30088875000001009</v>
      </c>
      <c r="AK289" s="62">
        <f t="shared" si="73"/>
        <v>1.0941409090909051</v>
      </c>
    </row>
    <row r="290" spans="16:37" x14ac:dyDescent="0.2">
      <c r="P290">
        <v>100</v>
      </c>
      <c r="Q290" s="2">
        <v>5.0000000000000001E-3</v>
      </c>
      <c r="R290">
        <f t="shared" si="75"/>
        <v>0.5</v>
      </c>
      <c r="S290">
        <f t="shared" si="76"/>
        <v>100.5</v>
      </c>
      <c r="T290" s="37">
        <v>0.01</v>
      </c>
      <c r="U290">
        <f t="shared" si="77"/>
        <v>1.0050000000000001</v>
      </c>
      <c r="V290">
        <f t="shared" si="78"/>
        <v>101.505</v>
      </c>
      <c r="W290" s="37">
        <f t="shared" si="74"/>
        <v>-0.27250000000001023</v>
      </c>
      <c r="X290">
        <f t="shared" si="79"/>
        <v>72.749999999998977</v>
      </c>
      <c r="Y290" s="2">
        <v>5.0000000000000001E-3</v>
      </c>
      <c r="Z290">
        <f t="shared" si="80"/>
        <v>0.36374999999999491</v>
      </c>
      <c r="AA290">
        <f t="shared" si="81"/>
        <v>72.386249999998981</v>
      </c>
      <c r="AB290" s="37">
        <v>0.01</v>
      </c>
      <c r="AC290">
        <f t="shared" si="82"/>
        <v>0.72386249999998986</v>
      </c>
      <c r="AD290">
        <f t="shared" si="83"/>
        <v>71.662387499998985</v>
      </c>
      <c r="AE290">
        <f t="shared" si="84"/>
        <v>-29.84261250000101</v>
      </c>
      <c r="AF290" s="47">
        <f t="shared" si="85"/>
        <v>-0.29842612500001009</v>
      </c>
      <c r="AI290" s="39">
        <f t="shared" si="86"/>
        <v>-0.27250000000001023</v>
      </c>
      <c r="AJ290" s="47">
        <f t="shared" si="87"/>
        <v>-0.29842612500001009</v>
      </c>
      <c r="AK290" s="62">
        <f t="shared" si="73"/>
        <v>1.095141743119262</v>
      </c>
    </row>
    <row r="291" spans="16:37" x14ac:dyDescent="0.2">
      <c r="P291">
        <v>100</v>
      </c>
      <c r="Q291" s="2">
        <v>5.0000000000000001E-3</v>
      </c>
      <c r="R291">
        <f t="shared" si="75"/>
        <v>0.5</v>
      </c>
      <c r="S291">
        <f t="shared" si="76"/>
        <v>100.5</v>
      </c>
      <c r="T291" s="37">
        <v>0.01</v>
      </c>
      <c r="U291">
        <f t="shared" si="77"/>
        <v>1.0050000000000001</v>
      </c>
      <c r="V291">
        <f t="shared" si="78"/>
        <v>101.505</v>
      </c>
      <c r="W291" s="37">
        <f t="shared" si="74"/>
        <v>-0.27000000000001023</v>
      </c>
      <c r="X291">
        <f t="shared" si="79"/>
        <v>72.999999999998977</v>
      </c>
      <c r="Y291" s="2">
        <v>5.0000000000000001E-3</v>
      </c>
      <c r="Z291">
        <f t="shared" si="80"/>
        <v>0.36499999999999488</v>
      </c>
      <c r="AA291">
        <f t="shared" si="81"/>
        <v>72.634999999998982</v>
      </c>
      <c r="AB291" s="37">
        <v>0.01</v>
      </c>
      <c r="AC291">
        <f t="shared" si="82"/>
        <v>0.72634999999998984</v>
      </c>
      <c r="AD291">
        <f t="shared" si="83"/>
        <v>71.908649999998985</v>
      </c>
      <c r="AE291">
        <f t="shared" si="84"/>
        <v>-29.59635000000101</v>
      </c>
      <c r="AF291" s="47">
        <f t="shared" si="85"/>
        <v>-0.29596350000001009</v>
      </c>
      <c r="AI291" s="39">
        <f t="shared" si="86"/>
        <v>-0.27000000000001023</v>
      </c>
      <c r="AJ291" s="47">
        <f t="shared" si="87"/>
        <v>-0.29596350000001009</v>
      </c>
      <c r="AK291" s="62">
        <f t="shared" si="73"/>
        <v>1.0961611111111069</v>
      </c>
    </row>
    <row r="292" spans="16:37" x14ac:dyDescent="0.2">
      <c r="P292">
        <v>100</v>
      </c>
      <c r="Q292" s="2">
        <v>5.0000000000000001E-3</v>
      </c>
      <c r="R292">
        <f t="shared" si="75"/>
        <v>0.5</v>
      </c>
      <c r="S292">
        <f t="shared" si="76"/>
        <v>100.5</v>
      </c>
      <c r="T292" s="37">
        <v>0.01</v>
      </c>
      <c r="U292">
        <f t="shared" si="77"/>
        <v>1.0050000000000001</v>
      </c>
      <c r="V292">
        <f t="shared" si="78"/>
        <v>101.505</v>
      </c>
      <c r="W292" s="37">
        <f t="shared" si="74"/>
        <v>-0.26750000000001023</v>
      </c>
      <c r="X292">
        <f t="shared" si="79"/>
        <v>73.249999999998977</v>
      </c>
      <c r="Y292" s="2">
        <v>5.0000000000000001E-3</v>
      </c>
      <c r="Z292">
        <f t="shared" si="80"/>
        <v>0.36624999999999491</v>
      </c>
      <c r="AA292">
        <f t="shared" si="81"/>
        <v>72.883749999998983</v>
      </c>
      <c r="AB292" s="37">
        <v>0.01</v>
      </c>
      <c r="AC292">
        <f t="shared" si="82"/>
        <v>0.72883749999998981</v>
      </c>
      <c r="AD292">
        <f t="shared" si="83"/>
        <v>72.154912499999</v>
      </c>
      <c r="AE292">
        <f t="shared" si="84"/>
        <v>-29.350087500000996</v>
      </c>
      <c r="AF292" s="47">
        <f t="shared" si="85"/>
        <v>-0.29350087500000993</v>
      </c>
      <c r="AI292" s="39">
        <f t="shared" si="86"/>
        <v>-0.26750000000001023</v>
      </c>
      <c r="AJ292" s="47">
        <f t="shared" si="87"/>
        <v>-0.29350087500000993</v>
      </c>
      <c r="AK292" s="62">
        <f t="shared" si="73"/>
        <v>1.0971995327102755</v>
      </c>
    </row>
    <row r="293" spans="16:37" x14ac:dyDescent="0.2">
      <c r="P293">
        <v>100</v>
      </c>
      <c r="Q293" s="2">
        <v>5.0000000000000001E-3</v>
      </c>
      <c r="R293">
        <f t="shared" si="75"/>
        <v>0.5</v>
      </c>
      <c r="S293">
        <f t="shared" si="76"/>
        <v>100.5</v>
      </c>
      <c r="T293" s="37">
        <v>0.01</v>
      </c>
      <c r="U293">
        <f t="shared" si="77"/>
        <v>1.0050000000000001</v>
      </c>
      <c r="V293">
        <f t="shared" si="78"/>
        <v>101.505</v>
      </c>
      <c r="W293" s="37">
        <f t="shared" si="74"/>
        <v>-0.26500000000001023</v>
      </c>
      <c r="X293">
        <f t="shared" si="79"/>
        <v>73.499999999998977</v>
      </c>
      <c r="Y293" s="2">
        <v>5.0000000000000001E-3</v>
      </c>
      <c r="Z293">
        <f t="shared" si="80"/>
        <v>0.36749999999999489</v>
      </c>
      <c r="AA293">
        <f t="shared" si="81"/>
        <v>73.132499999998984</v>
      </c>
      <c r="AB293" s="37">
        <v>0.01</v>
      </c>
      <c r="AC293">
        <f t="shared" si="82"/>
        <v>0.7313249999999899</v>
      </c>
      <c r="AD293">
        <f t="shared" si="83"/>
        <v>72.401174999999</v>
      </c>
      <c r="AE293">
        <f t="shared" si="84"/>
        <v>-29.103825000000995</v>
      </c>
      <c r="AF293" s="47">
        <f t="shared" si="85"/>
        <v>-0.29103825000000993</v>
      </c>
      <c r="AI293" s="39">
        <f t="shared" si="86"/>
        <v>-0.26500000000001023</v>
      </c>
      <c r="AJ293" s="47">
        <f t="shared" si="87"/>
        <v>-0.29103825000000993</v>
      </c>
      <c r="AK293" s="62">
        <f t="shared" si="73"/>
        <v>1.0982575471698064</v>
      </c>
    </row>
    <row r="294" spans="16:37" x14ac:dyDescent="0.2">
      <c r="P294">
        <v>100</v>
      </c>
      <c r="Q294" s="2">
        <v>5.0000000000000001E-3</v>
      </c>
      <c r="R294">
        <f t="shared" si="75"/>
        <v>0.5</v>
      </c>
      <c r="S294">
        <f t="shared" si="76"/>
        <v>100.5</v>
      </c>
      <c r="T294" s="37">
        <v>0.01</v>
      </c>
      <c r="U294">
        <f t="shared" si="77"/>
        <v>1.0050000000000001</v>
      </c>
      <c r="V294">
        <f t="shared" si="78"/>
        <v>101.505</v>
      </c>
      <c r="W294" s="37">
        <f t="shared" si="74"/>
        <v>-0.26250000000001023</v>
      </c>
      <c r="X294">
        <f t="shared" si="79"/>
        <v>73.749999999998977</v>
      </c>
      <c r="Y294" s="2">
        <v>5.0000000000000001E-3</v>
      </c>
      <c r="Z294">
        <f t="shared" si="80"/>
        <v>0.36874999999999492</v>
      </c>
      <c r="AA294">
        <f t="shared" si="81"/>
        <v>73.381249999998985</v>
      </c>
      <c r="AB294" s="37">
        <v>0.01</v>
      </c>
      <c r="AC294">
        <f t="shared" si="82"/>
        <v>0.73381249999998988</v>
      </c>
      <c r="AD294">
        <f t="shared" si="83"/>
        <v>72.647437499999</v>
      </c>
      <c r="AE294">
        <f t="shared" si="84"/>
        <v>-28.857562500000995</v>
      </c>
      <c r="AF294" s="47">
        <f t="shared" si="85"/>
        <v>-0.28857562500000994</v>
      </c>
      <c r="AI294" s="39">
        <f t="shared" si="86"/>
        <v>-0.26250000000001023</v>
      </c>
      <c r="AJ294" s="47">
        <f t="shared" si="87"/>
        <v>-0.28857562500000994</v>
      </c>
      <c r="AK294" s="62">
        <f t="shared" si="73"/>
        <v>1.0993357142857094</v>
      </c>
    </row>
    <row r="295" spans="16:37" x14ac:dyDescent="0.2">
      <c r="P295">
        <v>100</v>
      </c>
      <c r="Q295" s="2">
        <v>5.0000000000000001E-3</v>
      </c>
      <c r="R295">
        <f t="shared" si="75"/>
        <v>0.5</v>
      </c>
      <c r="S295">
        <f t="shared" si="76"/>
        <v>100.5</v>
      </c>
      <c r="T295" s="37">
        <v>0.01</v>
      </c>
      <c r="U295">
        <f t="shared" si="77"/>
        <v>1.0050000000000001</v>
      </c>
      <c r="V295">
        <f t="shared" si="78"/>
        <v>101.505</v>
      </c>
      <c r="W295" s="37">
        <f t="shared" si="74"/>
        <v>-0.26000000000001022</v>
      </c>
      <c r="X295">
        <f t="shared" si="79"/>
        <v>73.999999999998977</v>
      </c>
      <c r="Y295" s="2">
        <v>5.0000000000000001E-3</v>
      </c>
      <c r="Z295">
        <f t="shared" si="80"/>
        <v>0.36999999999999489</v>
      </c>
      <c r="AA295">
        <f t="shared" si="81"/>
        <v>73.629999999998986</v>
      </c>
      <c r="AB295" s="37">
        <v>0.01</v>
      </c>
      <c r="AC295">
        <f t="shared" si="82"/>
        <v>0.73629999999998985</v>
      </c>
      <c r="AD295">
        <f t="shared" si="83"/>
        <v>72.893699999999001</v>
      </c>
      <c r="AE295">
        <f t="shared" si="84"/>
        <v>-28.611300000000995</v>
      </c>
      <c r="AF295" s="47">
        <f t="shared" si="85"/>
        <v>-0.28611300000000994</v>
      </c>
      <c r="AI295" s="39">
        <f t="shared" si="86"/>
        <v>-0.26000000000001022</v>
      </c>
      <c r="AJ295" s="47">
        <f t="shared" si="87"/>
        <v>-0.28611300000000994</v>
      </c>
      <c r="AK295" s="62">
        <f t="shared" si="73"/>
        <v>1.1004346153846103</v>
      </c>
    </row>
    <row r="296" spans="16:37" x14ac:dyDescent="0.2">
      <c r="P296">
        <v>100</v>
      </c>
      <c r="Q296" s="2">
        <v>5.0000000000000001E-3</v>
      </c>
      <c r="R296">
        <f t="shared" si="75"/>
        <v>0.5</v>
      </c>
      <c r="S296">
        <f t="shared" si="76"/>
        <v>100.5</v>
      </c>
      <c r="T296" s="37">
        <v>0.01</v>
      </c>
      <c r="U296">
        <f t="shared" si="77"/>
        <v>1.0050000000000001</v>
      </c>
      <c r="V296">
        <f t="shared" si="78"/>
        <v>101.505</v>
      </c>
      <c r="W296" s="37">
        <f t="shared" si="74"/>
        <v>-0.25750000000001022</v>
      </c>
      <c r="X296">
        <f t="shared" si="79"/>
        <v>74.249999999998977</v>
      </c>
      <c r="Y296" s="2">
        <v>5.0000000000000001E-3</v>
      </c>
      <c r="Z296">
        <f t="shared" si="80"/>
        <v>0.37124999999999492</v>
      </c>
      <c r="AA296">
        <f t="shared" si="81"/>
        <v>73.878749999998988</v>
      </c>
      <c r="AB296" s="37">
        <v>0.01</v>
      </c>
      <c r="AC296">
        <f t="shared" si="82"/>
        <v>0.73878749999998994</v>
      </c>
      <c r="AD296">
        <f t="shared" si="83"/>
        <v>73.139962499999001</v>
      </c>
      <c r="AE296">
        <f t="shared" si="84"/>
        <v>-28.365037500000994</v>
      </c>
      <c r="AF296" s="47">
        <f t="shared" si="85"/>
        <v>-0.28365037500000995</v>
      </c>
      <c r="AI296" s="39">
        <f t="shared" si="86"/>
        <v>-0.25750000000001022</v>
      </c>
      <c r="AJ296" s="47">
        <f t="shared" si="87"/>
        <v>-0.28365037500000995</v>
      </c>
      <c r="AK296" s="62">
        <f t="shared" si="73"/>
        <v>1.1015548543689269</v>
      </c>
    </row>
    <row r="297" spans="16:37" x14ac:dyDescent="0.2">
      <c r="P297">
        <v>100</v>
      </c>
      <c r="Q297" s="2">
        <v>5.0000000000000001E-3</v>
      </c>
      <c r="R297">
        <f t="shared" si="75"/>
        <v>0.5</v>
      </c>
      <c r="S297">
        <f t="shared" si="76"/>
        <v>100.5</v>
      </c>
      <c r="T297" s="37">
        <v>0.01</v>
      </c>
      <c r="U297">
        <f t="shared" si="77"/>
        <v>1.0050000000000001</v>
      </c>
      <c r="V297">
        <f t="shared" si="78"/>
        <v>101.505</v>
      </c>
      <c r="W297" s="37">
        <f t="shared" si="74"/>
        <v>-0.25500000000001022</v>
      </c>
      <c r="X297">
        <f t="shared" si="79"/>
        <v>74.499999999998977</v>
      </c>
      <c r="Y297" s="2">
        <v>5.0000000000000001E-3</v>
      </c>
      <c r="Z297">
        <f t="shared" si="80"/>
        <v>0.37249999999999489</v>
      </c>
      <c r="AA297">
        <f t="shared" si="81"/>
        <v>74.127499999998989</v>
      </c>
      <c r="AB297" s="37">
        <v>0.01</v>
      </c>
      <c r="AC297">
        <f t="shared" si="82"/>
        <v>0.74127499999998991</v>
      </c>
      <c r="AD297">
        <f t="shared" si="83"/>
        <v>73.386224999999001</v>
      </c>
      <c r="AE297">
        <f t="shared" si="84"/>
        <v>-28.118775000000994</v>
      </c>
      <c r="AF297" s="47">
        <f t="shared" si="85"/>
        <v>-0.28118775000000995</v>
      </c>
      <c r="AI297" s="39">
        <f t="shared" si="86"/>
        <v>-0.25500000000001022</v>
      </c>
      <c r="AJ297" s="47">
        <f t="shared" si="87"/>
        <v>-0.28118775000000995</v>
      </c>
      <c r="AK297" s="62">
        <f t="shared" si="73"/>
        <v>1.1026970588235243</v>
      </c>
    </row>
    <row r="298" spans="16:37" x14ac:dyDescent="0.2">
      <c r="P298">
        <v>100</v>
      </c>
      <c r="Q298" s="2">
        <v>5.0000000000000001E-3</v>
      </c>
      <c r="R298">
        <f t="shared" si="75"/>
        <v>0.5</v>
      </c>
      <c r="S298">
        <f t="shared" si="76"/>
        <v>100.5</v>
      </c>
      <c r="T298" s="37">
        <v>0.01</v>
      </c>
      <c r="U298">
        <f t="shared" si="77"/>
        <v>1.0050000000000001</v>
      </c>
      <c r="V298">
        <f t="shared" si="78"/>
        <v>101.505</v>
      </c>
      <c r="W298" s="37">
        <f t="shared" si="74"/>
        <v>-0.25250000000001022</v>
      </c>
      <c r="X298">
        <f t="shared" si="79"/>
        <v>74.749999999998977</v>
      </c>
      <c r="Y298" s="2">
        <v>5.0000000000000001E-3</v>
      </c>
      <c r="Z298">
        <f t="shared" si="80"/>
        <v>0.37374999999999492</v>
      </c>
      <c r="AA298">
        <f t="shared" si="81"/>
        <v>74.376249999998976</v>
      </c>
      <c r="AB298" s="37">
        <v>0.01</v>
      </c>
      <c r="AC298">
        <f t="shared" si="82"/>
        <v>0.74376249999998978</v>
      </c>
      <c r="AD298">
        <f t="shared" si="83"/>
        <v>73.632487499998987</v>
      </c>
      <c r="AE298">
        <f t="shared" si="84"/>
        <v>-27.872512500001008</v>
      </c>
      <c r="AF298" s="47">
        <f t="shared" si="85"/>
        <v>-0.27872512500001007</v>
      </c>
      <c r="AI298" s="39">
        <f t="shared" si="86"/>
        <v>-0.25250000000001022</v>
      </c>
      <c r="AJ298" s="47">
        <f t="shared" si="87"/>
        <v>-0.27872512500001007</v>
      </c>
      <c r="AK298" s="62">
        <f t="shared" si="73"/>
        <v>1.103861881188114</v>
      </c>
    </row>
    <row r="299" spans="16:37" x14ac:dyDescent="0.2">
      <c r="P299">
        <v>100</v>
      </c>
      <c r="Q299" s="2">
        <v>5.0000000000000001E-3</v>
      </c>
      <c r="R299">
        <f t="shared" si="75"/>
        <v>0.5</v>
      </c>
      <c r="S299">
        <f t="shared" si="76"/>
        <v>100.5</v>
      </c>
      <c r="T299" s="37">
        <v>0.01</v>
      </c>
      <c r="U299">
        <f t="shared" si="77"/>
        <v>1.0050000000000001</v>
      </c>
      <c r="V299">
        <f t="shared" si="78"/>
        <v>101.505</v>
      </c>
      <c r="W299" s="37">
        <f t="shared" si="74"/>
        <v>-0.25000000000001021</v>
      </c>
      <c r="X299">
        <f t="shared" si="79"/>
        <v>74.999999999998977</v>
      </c>
      <c r="Y299" s="2">
        <v>5.0000000000000001E-3</v>
      </c>
      <c r="Z299">
        <f t="shared" si="80"/>
        <v>0.37499999999999489</v>
      </c>
      <c r="AA299">
        <f t="shared" si="81"/>
        <v>74.624999999998977</v>
      </c>
      <c r="AB299" s="37">
        <v>0.01</v>
      </c>
      <c r="AC299">
        <f t="shared" si="82"/>
        <v>0.74624999999998975</v>
      </c>
      <c r="AD299">
        <f t="shared" si="83"/>
        <v>73.878749999998988</v>
      </c>
      <c r="AE299">
        <f t="shared" si="84"/>
        <v>-27.626250000001008</v>
      </c>
      <c r="AF299" s="47">
        <f t="shared" si="85"/>
        <v>-0.27626250000001007</v>
      </c>
      <c r="AI299" s="39">
        <f t="shared" si="86"/>
        <v>-0.25000000000001021</v>
      </c>
      <c r="AJ299" s="47">
        <f t="shared" si="87"/>
        <v>-0.27626250000001007</v>
      </c>
      <c r="AK299" s="62">
        <f t="shared" si="73"/>
        <v>1.1050499999999952</v>
      </c>
    </row>
    <row r="300" spans="16:37" x14ac:dyDescent="0.2">
      <c r="P300">
        <v>100</v>
      </c>
      <c r="Q300" s="2">
        <v>5.0000000000000001E-3</v>
      </c>
      <c r="R300">
        <f t="shared" si="75"/>
        <v>0.5</v>
      </c>
      <c r="S300">
        <f t="shared" si="76"/>
        <v>100.5</v>
      </c>
      <c r="T300" s="37">
        <v>0.01</v>
      </c>
      <c r="U300">
        <f t="shared" si="77"/>
        <v>1.0050000000000001</v>
      </c>
      <c r="V300">
        <f t="shared" si="78"/>
        <v>101.505</v>
      </c>
      <c r="W300" s="37">
        <f t="shared" si="74"/>
        <v>-0.24750000000001021</v>
      </c>
      <c r="X300">
        <f t="shared" si="79"/>
        <v>75.249999999998977</v>
      </c>
      <c r="Y300" s="2">
        <v>5.0000000000000001E-3</v>
      </c>
      <c r="Z300">
        <f t="shared" si="80"/>
        <v>0.37624999999999487</v>
      </c>
      <c r="AA300">
        <f t="shared" si="81"/>
        <v>74.873749999998978</v>
      </c>
      <c r="AB300" s="37">
        <v>0.01</v>
      </c>
      <c r="AC300">
        <f t="shared" si="82"/>
        <v>0.74873749999998984</v>
      </c>
      <c r="AD300">
        <f t="shared" si="83"/>
        <v>74.125012499998988</v>
      </c>
      <c r="AE300">
        <f t="shared" si="84"/>
        <v>-27.379987500001008</v>
      </c>
      <c r="AF300" s="47">
        <f t="shared" si="85"/>
        <v>-0.27379987500001007</v>
      </c>
      <c r="AI300" s="39">
        <f t="shared" si="86"/>
        <v>-0.24750000000001021</v>
      </c>
      <c r="AJ300" s="47">
        <f t="shared" si="87"/>
        <v>-0.27379987500001007</v>
      </c>
      <c r="AK300" s="62">
        <f t="shared" si="73"/>
        <v>1.1062621212121162</v>
      </c>
    </row>
    <row r="301" spans="16:37" x14ac:dyDescent="0.2">
      <c r="P301">
        <v>100</v>
      </c>
      <c r="Q301" s="2">
        <v>5.0000000000000001E-3</v>
      </c>
      <c r="R301">
        <f t="shared" si="75"/>
        <v>0.5</v>
      </c>
      <c r="S301">
        <f t="shared" si="76"/>
        <v>100.5</v>
      </c>
      <c r="T301" s="37">
        <v>0.01</v>
      </c>
      <c r="U301">
        <f t="shared" si="77"/>
        <v>1.0050000000000001</v>
      </c>
      <c r="V301">
        <f t="shared" si="78"/>
        <v>101.505</v>
      </c>
      <c r="W301" s="37">
        <f t="shared" si="74"/>
        <v>-0.24500000000001021</v>
      </c>
      <c r="X301">
        <f t="shared" si="79"/>
        <v>75.499999999998977</v>
      </c>
      <c r="Y301" s="2">
        <v>5.0000000000000001E-3</v>
      </c>
      <c r="Z301">
        <f t="shared" si="80"/>
        <v>0.3774999999999949</v>
      </c>
      <c r="AA301">
        <f t="shared" si="81"/>
        <v>75.122499999998979</v>
      </c>
      <c r="AB301" s="37">
        <v>0.01</v>
      </c>
      <c r="AC301">
        <f t="shared" si="82"/>
        <v>0.75122499999998982</v>
      </c>
      <c r="AD301">
        <f t="shared" si="83"/>
        <v>74.371274999998988</v>
      </c>
      <c r="AE301">
        <f t="shared" si="84"/>
        <v>-27.133725000001007</v>
      </c>
      <c r="AF301" s="47">
        <f t="shared" si="85"/>
        <v>-0.27133725000001008</v>
      </c>
      <c r="AI301" s="39">
        <f t="shared" si="86"/>
        <v>-0.24500000000001021</v>
      </c>
      <c r="AJ301" s="47">
        <f t="shared" si="87"/>
        <v>-0.27133725000001008</v>
      </c>
      <c r="AK301" s="62">
        <f t="shared" si="73"/>
        <v>1.1074989795918317</v>
      </c>
    </row>
    <row r="302" spans="16:37" x14ac:dyDescent="0.2">
      <c r="P302">
        <v>100</v>
      </c>
      <c r="Q302" s="2">
        <v>5.0000000000000001E-3</v>
      </c>
      <c r="R302">
        <f t="shared" si="75"/>
        <v>0.5</v>
      </c>
      <c r="S302">
        <f t="shared" si="76"/>
        <v>100.5</v>
      </c>
      <c r="T302" s="37">
        <v>0.01</v>
      </c>
      <c r="U302">
        <f t="shared" si="77"/>
        <v>1.0050000000000001</v>
      </c>
      <c r="V302">
        <f t="shared" si="78"/>
        <v>101.505</v>
      </c>
      <c r="W302" s="37">
        <f t="shared" si="74"/>
        <v>-0.24250000000001021</v>
      </c>
      <c r="X302">
        <f t="shared" si="79"/>
        <v>75.749999999998977</v>
      </c>
      <c r="Y302" s="2">
        <v>5.0000000000000001E-3</v>
      </c>
      <c r="Z302">
        <f t="shared" si="80"/>
        <v>0.37874999999999487</v>
      </c>
      <c r="AA302">
        <f t="shared" si="81"/>
        <v>75.37124999999898</v>
      </c>
      <c r="AB302" s="37">
        <v>0.01</v>
      </c>
      <c r="AC302">
        <f t="shared" si="82"/>
        <v>0.75371249999998979</v>
      </c>
      <c r="AD302">
        <f t="shared" si="83"/>
        <v>74.617537499998988</v>
      </c>
      <c r="AE302">
        <f t="shared" si="84"/>
        <v>-26.887462500001007</v>
      </c>
      <c r="AF302" s="47">
        <f t="shared" si="85"/>
        <v>-0.26887462500001008</v>
      </c>
      <c r="AI302" s="39">
        <f t="shared" si="86"/>
        <v>-0.24250000000001021</v>
      </c>
      <c r="AJ302" s="47">
        <f t="shared" si="87"/>
        <v>-0.26887462500001008</v>
      </c>
      <c r="AK302" s="62">
        <f t="shared" si="73"/>
        <v>1.1087613402061804</v>
      </c>
    </row>
    <row r="303" spans="16:37" x14ac:dyDescent="0.2">
      <c r="P303">
        <v>100</v>
      </c>
      <c r="Q303" s="2">
        <v>5.0000000000000001E-3</v>
      </c>
      <c r="R303">
        <f t="shared" si="75"/>
        <v>0.5</v>
      </c>
      <c r="S303">
        <f t="shared" si="76"/>
        <v>100.5</v>
      </c>
      <c r="T303" s="37">
        <v>0.01</v>
      </c>
      <c r="U303">
        <f t="shared" si="77"/>
        <v>1.0050000000000001</v>
      </c>
      <c r="V303">
        <f t="shared" si="78"/>
        <v>101.505</v>
      </c>
      <c r="W303" s="37">
        <f t="shared" si="74"/>
        <v>-0.24000000000001021</v>
      </c>
      <c r="X303">
        <f t="shared" si="79"/>
        <v>75.999999999998977</v>
      </c>
      <c r="Y303" s="2">
        <v>5.0000000000000001E-3</v>
      </c>
      <c r="Z303">
        <f t="shared" si="80"/>
        <v>0.3799999999999949</v>
      </c>
      <c r="AA303">
        <f t="shared" si="81"/>
        <v>75.619999999998981</v>
      </c>
      <c r="AB303" s="37">
        <v>0.01</v>
      </c>
      <c r="AC303">
        <f t="shared" si="82"/>
        <v>0.75619999999998988</v>
      </c>
      <c r="AD303">
        <f t="shared" si="83"/>
        <v>74.863799999998989</v>
      </c>
      <c r="AE303">
        <f t="shared" si="84"/>
        <v>-26.641200000001007</v>
      </c>
      <c r="AF303" s="47">
        <f t="shared" si="85"/>
        <v>-0.26641200000001009</v>
      </c>
      <c r="AI303" s="39">
        <f t="shared" si="86"/>
        <v>-0.24000000000001021</v>
      </c>
      <c r="AJ303" s="47">
        <f t="shared" si="87"/>
        <v>-0.26641200000001009</v>
      </c>
      <c r="AK303" s="62">
        <f t="shared" si="73"/>
        <v>1.1100499999999949</v>
      </c>
    </row>
    <row r="304" spans="16:37" x14ac:dyDescent="0.2">
      <c r="P304">
        <v>100</v>
      </c>
      <c r="Q304" s="2">
        <v>5.0000000000000001E-3</v>
      </c>
      <c r="R304">
        <f t="shared" si="75"/>
        <v>0.5</v>
      </c>
      <c r="S304">
        <f t="shared" si="76"/>
        <v>100.5</v>
      </c>
      <c r="T304" s="37">
        <v>0.01</v>
      </c>
      <c r="U304">
        <f t="shared" si="77"/>
        <v>1.0050000000000001</v>
      </c>
      <c r="V304">
        <f t="shared" si="78"/>
        <v>101.505</v>
      </c>
      <c r="W304" s="37">
        <f t="shared" si="74"/>
        <v>-0.2375000000000102</v>
      </c>
      <c r="X304">
        <f t="shared" si="79"/>
        <v>76.249999999998977</v>
      </c>
      <c r="Y304" s="2">
        <v>5.0000000000000001E-3</v>
      </c>
      <c r="Z304">
        <f t="shared" si="80"/>
        <v>0.38124999999999487</v>
      </c>
      <c r="AA304">
        <f t="shared" si="81"/>
        <v>75.868749999998983</v>
      </c>
      <c r="AB304" s="37">
        <v>0.01</v>
      </c>
      <c r="AC304">
        <f t="shared" si="82"/>
        <v>0.75868749999998986</v>
      </c>
      <c r="AD304">
        <f t="shared" si="83"/>
        <v>75.110062499998989</v>
      </c>
      <c r="AE304">
        <f t="shared" si="84"/>
        <v>-26.394937500001006</v>
      </c>
      <c r="AF304" s="47">
        <f t="shared" si="85"/>
        <v>-0.26394937500001009</v>
      </c>
      <c r="AI304" s="39">
        <f t="shared" si="86"/>
        <v>-0.2375000000000102</v>
      </c>
      <c r="AJ304" s="47">
        <f t="shared" si="87"/>
        <v>-0.26394937500001009</v>
      </c>
      <c r="AK304" s="62">
        <f t="shared" si="73"/>
        <v>1.111365789473679</v>
      </c>
    </row>
    <row r="305" spans="16:37" x14ac:dyDescent="0.2">
      <c r="P305">
        <v>100</v>
      </c>
      <c r="Q305" s="2">
        <v>5.0000000000000001E-3</v>
      </c>
      <c r="R305">
        <f t="shared" si="75"/>
        <v>0.5</v>
      </c>
      <c r="S305">
        <f t="shared" si="76"/>
        <v>100.5</v>
      </c>
      <c r="T305" s="37">
        <v>0.01</v>
      </c>
      <c r="U305">
        <f t="shared" si="77"/>
        <v>1.0050000000000001</v>
      </c>
      <c r="V305">
        <f t="shared" si="78"/>
        <v>101.505</v>
      </c>
      <c r="W305" s="37">
        <f t="shared" si="74"/>
        <v>-0.2350000000000102</v>
      </c>
      <c r="X305">
        <f t="shared" si="79"/>
        <v>76.499999999998977</v>
      </c>
      <c r="Y305" s="2">
        <v>5.0000000000000001E-3</v>
      </c>
      <c r="Z305">
        <f t="shared" si="80"/>
        <v>0.3824999999999949</v>
      </c>
      <c r="AA305">
        <f t="shared" si="81"/>
        <v>76.117499999998984</v>
      </c>
      <c r="AB305" s="37">
        <v>0.01</v>
      </c>
      <c r="AC305">
        <f t="shared" si="82"/>
        <v>0.76117499999998983</v>
      </c>
      <c r="AD305">
        <f t="shared" si="83"/>
        <v>75.356324999998989</v>
      </c>
      <c r="AE305">
        <f t="shared" si="84"/>
        <v>-26.148675000001006</v>
      </c>
      <c r="AF305" s="47">
        <f t="shared" si="85"/>
        <v>-0.26148675000001004</v>
      </c>
      <c r="AI305" s="39">
        <f t="shared" si="86"/>
        <v>-0.2350000000000102</v>
      </c>
      <c r="AJ305" s="47">
        <f t="shared" si="87"/>
        <v>-0.26148675000001004</v>
      </c>
      <c r="AK305" s="62">
        <f t="shared" si="73"/>
        <v>1.1127095744680795</v>
      </c>
    </row>
    <row r="306" spans="16:37" x14ac:dyDescent="0.2">
      <c r="P306">
        <v>100</v>
      </c>
      <c r="Q306" s="2">
        <v>5.0000000000000001E-3</v>
      </c>
      <c r="R306">
        <f t="shared" si="75"/>
        <v>0.5</v>
      </c>
      <c r="S306">
        <f t="shared" si="76"/>
        <v>100.5</v>
      </c>
      <c r="T306" s="37">
        <v>0.01</v>
      </c>
      <c r="U306">
        <f t="shared" si="77"/>
        <v>1.0050000000000001</v>
      </c>
      <c r="V306">
        <f t="shared" si="78"/>
        <v>101.505</v>
      </c>
      <c r="W306" s="37">
        <f t="shared" si="74"/>
        <v>-0.2325000000000102</v>
      </c>
      <c r="X306">
        <f t="shared" si="79"/>
        <v>76.749999999998977</v>
      </c>
      <c r="Y306" s="2">
        <v>5.0000000000000001E-3</v>
      </c>
      <c r="Z306">
        <f t="shared" si="80"/>
        <v>0.38374999999999487</v>
      </c>
      <c r="AA306">
        <f t="shared" si="81"/>
        <v>76.366249999998985</v>
      </c>
      <c r="AB306" s="37">
        <v>0.01</v>
      </c>
      <c r="AC306">
        <f t="shared" si="82"/>
        <v>0.76366249999998992</v>
      </c>
      <c r="AD306">
        <f t="shared" si="83"/>
        <v>75.60258749999899</v>
      </c>
      <c r="AE306">
        <f t="shared" si="84"/>
        <v>-25.902412500001006</v>
      </c>
      <c r="AF306" s="47">
        <f t="shared" si="85"/>
        <v>-0.25902412500001004</v>
      </c>
      <c r="AI306" s="39">
        <f t="shared" si="86"/>
        <v>-0.2325000000000102</v>
      </c>
      <c r="AJ306" s="47">
        <f t="shared" si="87"/>
        <v>-0.25902412500001004</v>
      </c>
      <c r="AK306" s="62">
        <f t="shared" si="73"/>
        <v>1.1140822580645104</v>
      </c>
    </row>
    <row r="307" spans="16:37" x14ac:dyDescent="0.2">
      <c r="P307">
        <v>100</v>
      </c>
      <c r="Q307" s="2">
        <v>5.0000000000000001E-3</v>
      </c>
      <c r="R307">
        <f t="shared" si="75"/>
        <v>0.5</v>
      </c>
      <c r="S307">
        <f t="shared" si="76"/>
        <v>100.5</v>
      </c>
      <c r="T307" s="37">
        <v>0.01</v>
      </c>
      <c r="U307">
        <f t="shared" si="77"/>
        <v>1.0050000000000001</v>
      </c>
      <c r="V307">
        <f t="shared" si="78"/>
        <v>101.505</v>
      </c>
      <c r="W307" s="37">
        <f t="shared" si="74"/>
        <v>-0.2300000000000102</v>
      </c>
      <c r="X307">
        <f t="shared" si="79"/>
        <v>76.999999999998977</v>
      </c>
      <c r="Y307" s="2">
        <v>5.0000000000000001E-3</v>
      </c>
      <c r="Z307">
        <f t="shared" si="80"/>
        <v>0.3849999999999949</v>
      </c>
      <c r="AA307">
        <f t="shared" si="81"/>
        <v>76.614999999998986</v>
      </c>
      <c r="AB307" s="37">
        <v>0.01</v>
      </c>
      <c r="AC307">
        <f t="shared" si="82"/>
        <v>0.76614999999998989</v>
      </c>
      <c r="AD307">
        <f t="shared" si="83"/>
        <v>75.84884999999899</v>
      </c>
      <c r="AE307">
        <f t="shared" si="84"/>
        <v>-25.656150000001006</v>
      </c>
      <c r="AF307" s="47">
        <f t="shared" si="85"/>
        <v>-0.25656150000001005</v>
      </c>
      <c r="AI307" s="39">
        <f t="shared" si="86"/>
        <v>-0.2300000000000102</v>
      </c>
      <c r="AJ307" s="47">
        <f t="shared" si="87"/>
        <v>-0.25656150000001005</v>
      </c>
      <c r="AK307" s="62">
        <f t="shared" si="73"/>
        <v>1.1154847826086898</v>
      </c>
    </row>
    <row r="308" spans="16:37" x14ac:dyDescent="0.2">
      <c r="P308">
        <v>100</v>
      </c>
      <c r="Q308" s="2">
        <v>5.0000000000000001E-3</v>
      </c>
      <c r="R308">
        <f t="shared" si="75"/>
        <v>0.5</v>
      </c>
      <c r="S308">
        <f t="shared" si="76"/>
        <v>100.5</v>
      </c>
      <c r="T308" s="37">
        <v>0.01</v>
      </c>
      <c r="U308">
        <f t="shared" si="77"/>
        <v>1.0050000000000001</v>
      </c>
      <c r="V308">
        <f t="shared" si="78"/>
        <v>101.505</v>
      </c>
      <c r="W308" s="37">
        <f t="shared" si="74"/>
        <v>-0.22750000000001019</v>
      </c>
      <c r="X308">
        <f t="shared" si="79"/>
        <v>77.249999999998977</v>
      </c>
      <c r="Y308" s="2">
        <v>5.0000000000000001E-3</v>
      </c>
      <c r="Z308">
        <f t="shared" si="80"/>
        <v>0.38624999999999488</v>
      </c>
      <c r="AA308">
        <f t="shared" si="81"/>
        <v>76.863749999998987</v>
      </c>
      <c r="AB308" s="37">
        <v>0.01</v>
      </c>
      <c r="AC308">
        <f t="shared" si="82"/>
        <v>0.76863749999998987</v>
      </c>
      <c r="AD308">
        <f t="shared" si="83"/>
        <v>76.095112499999004</v>
      </c>
      <c r="AE308">
        <f t="shared" si="84"/>
        <v>-25.409887500000991</v>
      </c>
      <c r="AF308" s="47">
        <f t="shared" si="85"/>
        <v>-0.25409887500000994</v>
      </c>
      <c r="AI308" s="39">
        <f t="shared" si="86"/>
        <v>-0.22750000000001019</v>
      </c>
      <c r="AJ308" s="47">
        <f t="shared" si="87"/>
        <v>-0.25409887500000994</v>
      </c>
      <c r="AK308" s="62">
        <f t="shared" si="73"/>
        <v>1.1169181318681256</v>
      </c>
    </row>
    <row r="309" spans="16:37" x14ac:dyDescent="0.2">
      <c r="P309">
        <v>100</v>
      </c>
      <c r="Q309" s="2">
        <v>5.0000000000000001E-3</v>
      </c>
      <c r="R309">
        <f t="shared" si="75"/>
        <v>0.5</v>
      </c>
      <c r="S309">
        <f t="shared" si="76"/>
        <v>100.5</v>
      </c>
      <c r="T309" s="37">
        <v>0.01</v>
      </c>
      <c r="U309">
        <f t="shared" si="77"/>
        <v>1.0050000000000001</v>
      </c>
      <c r="V309">
        <f t="shared" si="78"/>
        <v>101.505</v>
      </c>
      <c r="W309" s="37">
        <f t="shared" si="74"/>
        <v>-0.22500000000001019</v>
      </c>
      <c r="X309">
        <f t="shared" si="79"/>
        <v>77.499999999998977</v>
      </c>
      <c r="Y309" s="2">
        <v>5.0000000000000001E-3</v>
      </c>
      <c r="Z309">
        <f t="shared" si="80"/>
        <v>0.3874999999999949</v>
      </c>
      <c r="AA309">
        <f t="shared" si="81"/>
        <v>77.112499999998988</v>
      </c>
      <c r="AB309" s="37">
        <v>0.01</v>
      </c>
      <c r="AC309">
        <f t="shared" si="82"/>
        <v>0.77112499999998985</v>
      </c>
      <c r="AD309">
        <f t="shared" si="83"/>
        <v>76.341374999999005</v>
      </c>
      <c r="AE309">
        <f t="shared" si="84"/>
        <v>-25.163625000000991</v>
      </c>
      <c r="AF309" s="47">
        <f t="shared" si="85"/>
        <v>-0.25163625000000989</v>
      </c>
      <c r="AI309" s="39">
        <f t="shared" si="86"/>
        <v>-0.22500000000001019</v>
      </c>
      <c r="AJ309" s="47">
        <f t="shared" si="87"/>
        <v>-0.25163625000000989</v>
      </c>
      <c r="AK309" s="62">
        <f t="shared" si="73"/>
        <v>1.1183833333333266</v>
      </c>
    </row>
    <row r="310" spans="16:37" x14ac:dyDescent="0.2">
      <c r="P310">
        <v>100</v>
      </c>
      <c r="Q310" s="2">
        <v>5.0000000000000001E-3</v>
      </c>
      <c r="R310">
        <f t="shared" si="75"/>
        <v>0.5</v>
      </c>
      <c r="S310">
        <f t="shared" si="76"/>
        <v>100.5</v>
      </c>
      <c r="T310" s="37">
        <v>0.01</v>
      </c>
      <c r="U310">
        <f t="shared" si="77"/>
        <v>1.0050000000000001</v>
      </c>
      <c r="V310">
        <f t="shared" si="78"/>
        <v>101.505</v>
      </c>
      <c r="W310" s="37">
        <f t="shared" si="74"/>
        <v>-0.22250000000001019</v>
      </c>
      <c r="X310">
        <f t="shared" si="79"/>
        <v>77.749999999998977</v>
      </c>
      <c r="Y310" s="2">
        <v>5.0000000000000001E-3</v>
      </c>
      <c r="Z310">
        <f t="shared" si="80"/>
        <v>0.38874999999999488</v>
      </c>
      <c r="AA310">
        <f t="shared" si="81"/>
        <v>77.361249999998975</v>
      </c>
      <c r="AB310" s="37">
        <v>0.01</v>
      </c>
      <c r="AC310">
        <f t="shared" si="82"/>
        <v>0.77361249999998982</v>
      </c>
      <c r="AD310">
        <f t="shared" si="83"/>
        <v>76.587637499998991</v>
      </c>
      <c r="AE310">
        <f t="shared" si="84"/>
        <v>-24.917362500001005</v>
      </c>
      <c r="AF310" s="47">
        <f t="shared" si="85"/>
        <v>-0.24917362500001006</v>
      </c>
      <c r="AI310" s="39">
        <f t="shared" si="86"/>
        <v>-0.22250000000001019</v>
      </c>
      <c r="AJ310" s="47">
        <f t="shared" si="87"/>
        <v>-0.24917362500001006</v>
      </c>
      <c r="AK310" s="62">
        <f t="shared" si="73"/>
        <v>1.1198814606741512</v>
      </c>
    </row>
    <row r="311" spans="16:37" x14ac:dyDescent="0.2">
      <c r="P311">
        <v>100</v>
      </c>
      <c r="Q311" s="2">
        <v>5.0000000000000001E-3</v>
      </c>
      <c r="R311">
        <f t="shared" si="75"/>
        <v>0.5</v>
      </c>
      <c r="S311">
        <f t="shared" si="76"/>
        <v>100.5</v>
      </c>
      <c r="T311" s="37">
        <v>0.01</v>
      </c>
      <c r="U311">
        <f t="shared" si="77"/>
        <v>1.0050000000000001</v>
      </c>
      <c r="V311">
        <f t="shared" si="78"/>
        <v>101.505</v>
      </c>
      <c r="W311" s="37">
        <f t="shared" si="74"/>
        <v>-0.22000000000001019</v>
      </c>
      <c r="X311">
        <f t="shared" si="79"/>
        <v>77.999999999998977</v>
      </c>
      <c r="Y311" s="2">
        <v>5.0000000000000001E-3</v>
      </c>
      <c r="Z311">
        <f t="shared" si="80"/>
        <v>0.38999999999999491</v>
      </c>
      <c r="AA311">
        <f t="shared" si="81"/>
        <v>77.609999999998976</v>
      </c>
      <c r="AB311" s="37">
        <v>0.01</v>
      </c>
      <c r="AC311">
        <f t="shared" si="82"/>
        <v>0.7760999999999898</v>
      </c>
      <c r="AD311">
        <f t="shared" si="83"/>
        <v>76.833899999998991</v>
      </c>
      <c r="AE311">
        <f t="shared" si="84"/>
        <v>-24.671100000001005</v>
      </c>
      <c r="AF311" s="47">
        <f t="shared" si="85"/>
        <v>-0.24671100000001003</v>
      </c>
      <c r="AI311" s="39">
        <f t="shared" si="86"/>
        <v>-0.22000000000001019</v>
      </c>
      <c r="AJ311" s="47">
        <f t="shared" si="87"/>
        <v>-0.24671100000001003</v>
      </c>
      <c r="AK311" s="62">
        <f t="shared" si="73"/>
        <v>1.12141363636363</v>
      </c>
    </row>
    <row r="312" spans="16:37" x14ac:dyDescent="0.2">
      <c r="P312">
        <v>100</v>
      </c>
      <c r="Q312" s="2">
        <v>5.0000000000000001E-3</v>
      </c>
      <c r="R312">
        <f t="shared" si="75"/>
        <v>0.5</v>
      </c>
      <c r="S312">
        <f t="shared" si="76"/>
        <v>100.5</v>
      </c>
      <c r="T312" s="37">
        <v>0.01</v>
      </c>
      <c r="U312">
        <f t="shared" si="77"/>
        <v>1.0050000000000001</v>
      </c>
      <c r="V312">
        <f t="shared" si="78"/>
        <v>101.505</v>
      </c>
      <c r="W312" s="37">
        <f t="shared" si="74"/>
        <v>-0.21750000000001019</v>
      </c>
      <c r="X312">
        <f t="shared" si="79"/>
        <v>78.249999999998977</v>
      </c>
      <c r="Y312" s="2">
        <v>5.0000000000000001E-3</v>
      </c>
      <c r="Z312">
        <f t="shared" si="80"/>
        <v>0.39124999999999488</v>
      </c>
      <c r="AA312">
        <f t="shared" si="81"/>
        <v>77.858749999998977</v>
      </c>
      <c r="AB312" s="37">
        <v>0.01</v>
      </c>
      <c r="AC312">
        <f t="shared" si="82"/>
        <v>0.77858749999998977</v>
      </c>
      <c r="AD312">
        <f t="shared" si="83"/>
        <v>77.080162499998991</v>
      </c>
      <c r="AE312">
        <f t="shared" si="84"/>
        <v>-24.424837500001004</v>
      </c>
      <c r="AF312" s="47">
        <f t="shared" si="85"/>
        <v>-0.24424837500001004</v>
      </c>
      <c r="AI312" s="39">
        <f t="shared" si="86"/>
        <v>-0.21750000000001019</v>
      </c>
      <c r="AJ312" s="47">
        <f t="shared" si="87"/>
        <v>-0.24424837500001004</v>
      </c>
      <c r="AK312" s="62">
        <f t="shared" si="73"/>
        <v>1.1229810344827522</v>
      </c>
    </row>
    <row r="313" spans="16:37" x14ac:dyDescent="0.2">
      <c r="P313">
        <v>100</v>
      </c>
      <c r="Q313" s="2">
        <v>5.0000000000000001E-3</v>
      </c>
      <c r="R313">
        <f t="shared" si="75"/>
        <v>0.5</v>
      </c>
      <c r="S313">
        <f t="shared" si="76"/>
        <v>100.5</v>
      </c>
      <c r="T313" s="37">
        <v>0.01</v>
      </c>
      <c r="U313">
        <f t="shared" si="77"/>
        <v>1.0050000000000001</v>
      </c>
      <c r="V313">
        <f t="shared" si="78"/>
        <v>101.505</v>
      </c>
      <c r="W313" s="37">
        <f t="shared" si="74"/>
        <v>-0.21500000000001018</v>
      </c>
      <c r="X313">
        <f t="shared" si="79"/>
        <v>78.499999999998977</v>
      </c>
      <c r="Y313" s="2">
        <v>5.0000000000000001E-3</v>
      </c>
      <c r="Z313">
        <f t="shared" si="80"/>
        <v>0.39249999999999491</v>
      </c>
      <c r="AA313">
        <f t="shared" si="81"/>
        <v>78.107499999998979</v>
      </c>
      <c r="AB313" s="37">
        <v>0.01</v>
      </c>
      <c r="AC313">
        <f t="shared" si="82"/>
        <v>0.78107499999998975</v>
      </c>
      <c r="AD313">
        <f t="shared" si="83"/>
        <v>77.326424999998991</v>
      </c>
      <c r="AE313">
        <f t="shared" si="84"/>
        <v>-24.178575000001004</v>
      </c>
      <c r="AF313" s="47">
        <f t="shared" si="85"/>
        <v>-0.24178575000001004</v>
      </c>
      <c r="AI313" s="39">
        <f t="shared" si="86"/>
        <v>-0.21500000000001018</v>
      </c>
      <c r="AJ313" s="47">
        <f t="shared" si="87"/>
        <v>-0.24178575000001004</v>
      </c>
      <c r="AK313" s="62">
        <f t="shared" si="73"/>
        <v>1.1245848837209236</v>
      </c>
    </row>
    <row r="314" spans="16:37" x14ac:dyDescent="0.2">
      <c r="P314">
        <v>100</v>
      </c>
      <c r="Q314" s="2">
        <v>5.0000000000000001E-3</v>
      </c>
      <c r="R314">
        <f t="shared" si="75"/>
        <v>0.5</v>
      </c>
      <c r="S314">
        <f t="shared" si="76"/>
        <v>100.5</v>
      </c>
      <c r="T314" s="37">
        <v>0.01</v>
      </c>
      <c r="U314">
        <f t="shared" si="77"/>
        <v>1.0050000000000001</v>
      </c>
      <c r="V314">
        <f t="shared" si="78"/>
        <v>101.505</v>
      </c>
      <c r="W314" s="37">
        <f t="shared" si="74"/>
        <v>-0.21250000000001018</v>
      </c>
      <c r="X314">
        <f t="shared" si="79"/>
        <v>78.749999999998977</v>
      </c>
      <c r="Y314" s="2">
        <v>5.0000000000000001E-3</v>
      </c>
      <c r="Z314">
        <f t="shared" si="80"/>
        <v>0.39374999999999488</v>
      </c>
      <c r="AA314">
        <f t="shared" si="81"/>
        <v>78.35624999999898</v>
      </c>
      <c r="AB314" s="37">
        <v>0.01</v>
      </c>
      <c r="AC314">
        <f t="shared" si="82"/>
        <v>0.78356249999998984</v>
      </c>
      <c r="AD314">
        <f t="shared" si="83"/>
        <v>77.572687499998992</v>
      </c>
      <c r="AE314">
        <f t="shared" si="84"/>
        <v>-23.932312500001004</v>
      </c>
      <c r="AF314" s="47">
        <f t="shared" si="85"/>
        <v>-0.23932312500001005</v>
      </c>
      <c r="AI314" s="39">
        <f t="shared" si="86"/>
        <v>-0.21250000000001018</v>
      </c>
      <c r="AJ314" s="47">
        <f t="shared" si="87"/>
        <v>-0.23932312500001005</v>
      </c>
      <c r="AK314" s="62">
        <f t="shared" si="73"/>
        <v>1.1262264705882286</v>
      </c>
    </row>
    <row r="315" spans="16:37" x14ac:dyDescent="0.2">
      <c r="P315">
        <v>100</v>
      </c>
      <c r="Q315" s="2">
        <v>5.0000000000000001E-3</v>
      </c>
      <c r="R315">
        <f t="shared" si="75"/>
        <v>0.5</v>
      </c>
      <c r="S315">
        <f t="shared" si="76"/>
        <v>100.5</v>
      </c>
      <c r="T315" s="37">
        <v>0.01</v>
      </c>
      <c r="U315">
        <f t="shared" si="77"/>
        <v>1.0050000000000001</v>
      </c>
      <c r="V315">
        <f t="shared" si="78"/>
        <v>101.505</v>
      </c>
      <c r="W315" s="37">
        <f t="shared" si="74"/>
        <v>-0.21000000000001018</v>
      </c>
      <c r="X315">
        <f t="shared" si="79"/>
        <v>78.999999999998977</v>
      </c>
      <c r="Y315" s="2">
        <v>5.0000000000000001E-3</v>
      </c>
      <c r="Z315">
        <f t="shared" si="80"/>
        <v>0.39499999999999491</v>
      </c>
      <c r="AA315">
        <f t="shared" si="81"/>
        <v>78.604999999998981</v>
      </c>
      <c r="AB315" s="37">
        <v>0.01</v>
      </c>
      <c r="AC315">
        <f t="shared" si="82"/>
        <v>0.78604999999998981</v>
      </c>
      <c r="AD315">
        <f t="shared" si="83"/>
        <v>77.818949999998992</v>
      </c>
      <c r="AE315">
        <f t="shared" si="84"/>
        <v>-23.686050000001003</v>
      </c>
      <c r="AF315" s="47">
        <f t="shared" si="85"/>
        <v>-0.23686050000001002</v>
      </c>
      <c r="AI315" s="39">
        <f t="shared" si="86"/>
        <v>-0.21000000000001018</v>
      </c>
      <c r="AJ315" s="47">
        <f t="shared" si="87"/>
        <v>-0.23686050000001002</v>
      </c>
      <c r="AK315" s="62">
        <f t="shared" si="73"/>
        <v>1.1279071428571359</v>
      </c>
    </row>
    <row r="316" spans="16:37" x14ac:dyDescent="0.2">
      <c r="P316">
        <v>100</v>
      </c>
      <c r="Q316" s="2">
        <v>5.0000000000000001E-3</v>
      </c>
      <c r="R316">
        <f t="shared" si="75"/>
        <v>0.5</v>
      </c>
      <c r="S316">
        <f t="shared" si="76"/>
        <v>100.5</v>
      </c>
      <c r="T316" s="37">
        <v>0.01</v>
      </c>
      <c r="U316">
        <f t="shared" si="77"/>
        <v>1.0050000000000001</v>
      </c>
      <c r="V316">
        <f t="shared" si="78"/>
        <v>101.505</v>
      </c>
      <c r="W316" s="37">
        <f t="shared" si="74"/>
        <v>-0.20750000000001018</v>
      </c>
      <c r="X316">
        <f t="shared" si="79"/>
        <v>79.249999999998977</v>
      </c>
      <c r="Y316" s="2">
        <v>5.0000000000000001E-3</v>
      </c>
      <c r="Z316">
        <f t="shared" si="80"/>
        <v>0.39624999999999488</v>
      </c>
      <c r="AA316">
        <f t="shared" si="81"/>
        <v>78.853749999998982</v>
      </c>
      <c r="AB316" s="37">
        <v>0.01</v>
      </c>
      <c r="AC316">
        <f t="shared" si="82"/>
        <v>0.78853749999998979</v>
      </c>
      <c r="AD316">
        <f t="shared" si="83"/>
        <v>78.065212499998992</v>
      </c>
      <c r="AE316">
        <f t="shared" si="84"/>
        <v>-23.439787500001003</v>
      </c>
      <c r="AF316" s="47">
        <f t="shared" si="85"/>
        <v>-0.23439787500001003</v>
      </c>
      <c r="AI316" s="39">
        <f t="shared" si="86"/>
        <v>-0.20750000000001018</v>
      </c>
      <c r="AJ316" s="47">
        <f t="shared" si="87"/>
        <v>-0.23439787500001003</v>
      </c>
      <c r="AK316" s="62">
        <f t="shared" si="73"/>
        <v>1.1296283132530049</v>
      </c>
    </row>
    <row r="317" spans="16:37" x14ac:dyDescent="0.2">
      <c r="P317">
        <v>100</v>
      </c>
      <c r="Q317" s="2">
        <v>5.0000000000000001E-3</v>
      </c>
      <c r="R317">
        <f t="shared" si="75"/>
        <v>0.5</v>
      </c>
      <c r="S317">
        <f t="shared" si="76"/>
        <v>100.5</v>
      </c>
      <c r="T317" s="37">
        <v>0.01</v>
      </c>
      <c r="U317">
        <f t="shared" si="77"/>
        <v>1.0050000000000001</v>
      </c>
      <c r="V317">
        <f t="shared" si="78"/>
        <v>101.505</v>
      </c>
      <c r="W317" s="37">
        <f t="shared" si="74"/>
        <v>-0.20500000000001017</v>
      </c>
      <c r="X317">
        <f t="shared" si="79"/>
        <v>79.499999999998977</v>
      </c>
      <c r="Y317" s="2">
        <v>5.0000000000000001E-3</v>
      </c>
      <c r="Z317">
        <f t="shared" si="80"/>
        <v>0.39749999999999491</v>
      </c>
      <c r="AA317">
        <f t="shared" si="81"/>
        <v>79.102499999998983</v>
      </c>
      <c r="AB317" s="37">
        <v>0.01</v>
      </c>
      <c r="AC317">
        <f t="shared" si="82"/>
        <v>0.79102499999998988</v>
      </c>
      <c r="AD317">
        <f t="shared" si="83"/>
        <v>78.311474999998993</v>
      </c>
      <c r="AE317">
        <f t="shared" si="84"/>
        <v>-23.193525000001003</v>
      </c>
      <c r="AF317" s="47">
        <f t="shared" si="85"/>
        <v>-0.23193525000001003</v>
      </c>
      <c r="AI317" s="39">
        <f t="shared" si="86"/>
        <v>-0.20500000000001017</v>
      </c>
      <c r="AJ317" s="47">
        <f t="shared" si="87"/>
        <v>-0.23193525000001003</v>
      </c>
      <c r="AK317" s="62">
        <f t="shared" si="73"/>
        <v>1.1313914634146269</v>
      </c>
    </row>
    <row r="318" spans="16:37" x14ac:dyDescent="0.2">
      <c r="P318">
        <v>100</v>
      </c>
      <c r="Q318" s="2">
        <v>5.0000000000000001E-3</v>
      </c>
      <c r="R318">
        <f t="shared" si="75"/>
        <v>0.5</v>
      </c>
      <c r="S318">
        <f t="shared" si="76"/>
        <v>100.5</v>
      </c>
      <c r="T318" s="37">
        <v>0.01</v>
      </c>
      <c r="U318">
        <f t="shared" si="77"/>
        <v>1.0050000000000001</v>
      </c>
      <c r="V318">
        <f t="shared" si="78"/>
        <v>101.505</v>
      </c>
      <c r="W318" s="37">
        <f t="shared" si="74"/>
        <v>-0.20250000000001017</v>
      </c>
      <c r="X318">
        <f t="shared" si="79"/>
        <v>79.749999999998977</v>
      </c>
      <c r="Y318" s="2">
        <v>5.0000000000000001E-3</v>
      </c>
      <c r="Z318">
        <f t="shared" si="80"/>
        <v>0.39874999999999489</v>
      </c>
      <c r="AA318">
        <f t="shared" si="81"/>
        <v>79.351249999998984</v>
      </c>
      <c r="AB318" s="37">
        <v>0.01</v>
      </c>
      <c r="AC318">
        <f t="shared" si="82"/>
        <v>0.79351249999998985</v>
      </c>
      <c r="AD318">
        <f t="shared" si="83"/>
        <v>78.557737499998993</v>
      </c>
      <c r="AE318">
        <f t="shared" si="84"/>
        <v>-22.947262500001003</v>
      </c>
      <c r="AF318" s="47">
        <f t="shared" si="85"/>
        <v>-0.22947262500001003</v>
      </c>
      <c r="AI318" s="39">
        <f t="shared" si="86"/>
        <v>-0.20250000000001017</v>
      </c>
      <c r="AJ318" s="47">
        <f t="shared" si="87"/>
        <v>-0.22947262500001003</v>
      </c>
      <c r="AK318" s="62">
        <f t="shared" si="73"/>
        <v>1.1331981481481408</v>
      </c>
    </row>
    <row r="319" spans="16:37" x14ac:dyDescent="0.2">
      <c r="P319">
        <v>100</v>
      </c>
      <c r="Q319" s="2">
        <v>5.0000000000000001E-3</v>
      </c>
      <c r="R319">
        <f t="shared" si="75"/>
        <v>0.5</v>
      </c>
      <c r="S319">
        <f t="shared" si="76"/>
        <v>100.5</v>
      </c>
      <c r="T319" s="37">
        <v>0.01</v>
      </c>
      <c r="U319">
        <f t="shared" si="77"/>
        <v>1.0050000000000001</v>
      </c>
      <c r="V319">
        <f t="shared" si="78"/>
        <v>101.505</v>
      </c>
      <c r="W319" s="37">
        <f t="shared" si="74"/>
        <v>-0.20000000000001017</v>
      </c>
      <c r="X319">
        <f t="shared" si="79"/>
        <v>79.999999999998977</v>
      </c>
      <c r="Y319" s="2">
        <v>5.0000000000000001E-3</v>
      </c>
      <c r="Z319">
        <f t="shared" si="80"/>
        <v>0.39999999999999492</v>
      </c>
      <c r="AA319">
        <f t="shared" si="81"/>
        <v>79.599999999998985</v>
      </c>
      <c r="AB319" s="37">
        <v>0.01</v>
      </c>
      <c r="AC319">
        <f t="shared" si="82"/>
        <v>0.79599999999998983</v>
      </c>
      <c r="AD319">
        <f t="shared" si="83"/>
        <v>78.803999999998993</v>
      </c>
      <c r="AE319">
        <f t="shared" si="84"/>
        <v>-22.701000000001002</v>
      </c>
      <c r="AF319" s="47">
        <f t="shared" si="85"/>
        <v>-0.22701000000001004</v>
      </c>
      <c r="AI319" s="39">
        <f t="shared" si="86"/>
        <v>-0.20000000000001017</v>
      </c>
      <c r="AJ319" s="47">
        <f t="shared" si="87"/>
        <v>-0.22701000000001004</v>
      </c>
      <c r="AK319" s="62">
        <f t="shared" si="73"/>
        <v>1.1350499999999926</v>
      </c>
    </row>
    <row r="320" spans="16:37" x14ac:dyDescent="0.2">
      <c r="P320">
        <v>100</v>
      </c>
      <c r="Q320" s="2">
        <v>5.0000000000000001E-3</v>
      </c>
      <c r="R320">
        <f t="shared" si="75"/>
        <v>0.5</v>
      </c>
      <c r="S320">
        <f t="shared" si="76"/>
        <v>100.5</v>
      </c>
      <c r="T320" s="37">
        <v>0.01</v>
      </c>
      <c r="U320">
        <f t="shared" si="77"/>
        <v>1.0050000000000001</v>
      </c>
      <c r="V320">
        <f t="shared" si="78"/>
        <v>101.505</v>
      </c>
      <c r="W320" s="37">
        <f t="shared" si="74"/>
        <v>-0.19750000000001017</v>
      </c>
      <c r="X320">
        <f t="shared" si="79"/>
        <v>80.249999999998977</v>
      </c>
      <c r="Y320" s="2">
        <v>5.0000000000000001E-3</v>
      </c>
      <c r="Z320">
        <f t="shared" si="80"/>
        <v>0.40124999999999489</v>
      </c>
      <c r="AA320">
        <f t="shared" si="81"/>
        <v>79.848749999998986</v>
      </c>
      <c r="AB320" s="37">
        <v>0.01</v>
      </c>
      <c r="AC320">
        <f t="shared" si="82"/>
        <v>0.79848749999998991</v>
      </c>
      <c r="AD320">
        <f t="shared" si="83"/>
        <v>79.050262499998993</v>
      </c>
      <c r="AE320">
        <f t="shared" si="84"/>
        <v>-22.454737500001002</v>
      </c>
      <c r="AF320" s="47">
        <f t="shared" si="85"/>
        <v>-0.22454737500001001</v>
      </c>
      <c r="AI320" s="39">
        <f t="shared" si="86"/>
        <v>-0.19750000000001017</v>
      </c>
      <c r="AJ320" s="47">
        <f t="shared" si="87"/>
        <v>-0.22454737500001001</v>
      </c>
      <c r="AK320" s="62">
        <f t="shared" si="73"/>
        <v>1.1369487341772073</v>
      </c>
    </row>
    <row r="321" spans="16:37" x14ac:dyDescent="0.2">
      <c r="P321">
        <v>100</v>
      </c>
      <c r="Q321" s="2">
        <v>5.0000000000000001E-3</v>
      </c>
      <c r="R321">
        <f t="shared" si="75"/>
        <v>0.5</v>
      </c>
      <c r="S321">
        <f t="shared" si="76"/>
        <v>100.5</v>
      </c>
      <c r="T321" s="37">
        <v>0.01</v>
      </c>
      <c r="U321">
        <f t="shared" si="77"/>
        <v>1.0050000000000001</v>
      </c>
      <c r="V321">
        <f t="shared" si="78"/>
        <v>101.505</v>
      </c>
      <c r="W321" s="37">
        <f t="shared" si="74"/>
        <v>-0.19500000000001017</v>
      </c>
      <c r="X321">
        <f t="shared" si="79"/>
        <v>80.499999999998977</v>
      </c>
      <c r="Y321" s="2">
        <v>5.0000000000000001E-3</v>
      </c>
      <c r="Z321">
        <f t="shared" si="80"/>
        <v>0.40249999999999492</v>
      </c>
      <c r="AA321">
        <f t="shared" si="81"/>
        <v>80.097499999998988</v>
      </c>
      <c r="AB321" s="37">
        <v>0.01</v>
      </c>
      <c r="AC321">
        <f t="shared" si="82"/>
        <v>0.80097499999998989</v>
      </c>
      <c r="AD321">
        <f t="shared" si="83"/>
        <v>79.296524999998994</v>
      </c>
      <c r="AE321">
        <f t="shared" si="84"/>
        <v>-22.208475000001002</v>
      </c>
      <c r="AF321" s="47">
        <f t="shared" si="85"/>
        <v>-0.22208475000001002</v>
      </c>
      <c r="AI321" s="39">
        <f t="shared" si="86"/>
        <v>-0.19500000000001017</v>
      </c>
      <c r="AJ321" s="47">
        <f t="shared" si="87"/>
        <v>-0.22208475000001002</v>
      </c>
      <c r="AK321" s="62">
        <f t="shared" si="73"/>
        <v>1.138896153846146</v>
      </c>
    </row>
    <row r="322" spans="16:37" x14ac:dyDescent="0.2">
      <c r="P322">
        <v>100</v>
      </c>
      <c r="Q322" s="2">
        <v>5.0000000000000001E-3</v>
      </c>
      <c r="R322">
        <f t="shared" ref="R322:R385" si="88">P322*Q322</f>
        <v>0.5</v>
      </c>
      <c r="S322">
        <f t="shared" ref="S322:S385" si="89">P322+R322</f>
        <v>100.5</v>
      </c>
      <c r="T322" s="37">
        <v>0.01</v>
      </c>
      <c r="U322">
        <f t="shared" ref="U322:U385" si="90">S322*T322</f>
        <v>1.0050000000000001</v>
      </c>
      <c r="V322">
        <f t="shared" ref="V322:V385" si="91">S322+U322</f>
        <v>101.505</v>
      </c>
      <c r="W322" s="37">
        <f t="shared" ref="W322:W385" si="92">W321+0.25%</f>
        <v>-0.19250000000001016</v>
      </c>
      <c r="X322">
        <f t="shared" ref="X322:X385" si="93">P322+(P322*W322)</f>
        <v>80.749999999998977</v>
      </c>
      <c r="Y322" s="2">
        <v>5.0000000000000001E-3</v>
      </c>
      <c r="Z322">
        <f t="shared" ref="Z322:Z385" si="94">X322*Y322</f>
        <v>0.40374999999999489</v>
      </c>
      <c r="AA322">
        <f t="shared" ref="AA322:AA385" si="95">X322-Z322</f>
        <v>80.346249999998989</v>
      </c>
      <c r="AB322" s="37">
        <v>0.01</v>
      </c>
      <c r="AC322">
        <f t="shared" ref="AC322:AC385" si="96">AA322*AB322</f>
        <v>0.80346249999998987</v>
      </c>
      <c r="AD322">
        <f t="shared" ref="AD322:AD385" si="97">AA322-AC322</f>
        <v>79.542787499998994</v>
      </c>
      <c r="AE322">
        <f t="shared" ref="AE322:AE385" si="98">AD322-V322</f>
        <v>-21.962212500001002</v>
      </c>
      <c r="AF322" s="47">
        <f t="shared" ref="AF322:AF385" si="99">AE322/P322</f>
        <v>-0.21962212500001002</v>
      </c>
      <c r="AI322" s="39">
        <f t="shared" ref="AI322:AI385" si="100">W322</f>
        <v>-0.19250000000001016</v>
      </c>
      <c r="AJ322" s="47">
        <f t="shared" ref="AJ322:AJ385" si="101">AF322</f>
        <v>-0.21962212500001002</v>
      </c>
      <c r="AK322" s="62">
        <f t="shared" si="73"/>
        <v>1.1408941558441477</v>
      </c>
    </row>
    <row r="323" spans="16:37" x14ac:dyDescent="0.2">
      <c r="P323">
        <v>100</v>
      </c>
      <c r="Q323" s="2">
        <v>5.0000000000000001E-3</v>
      </c>
      <c r="R323">
        <f t="shared" si="88"/>
        <v>0.5</v>
      </c>
      <c r="S323">
        <f t="shared" si="89"/>
        <v>100.5</v>
      </c>
      <c r="T323" s="37">
        <v>0.01</v>
      </c>
      <c r="U323">
        <f t="shared" si="90"/>
        <v>1.0050000000000001</v>
      </c>
      <c r="V323">
        <f t="shared" si="91"/>
        <v>101.505</v>
      </c>
      <c r="W323" s="37">
        <f t="shared" si="92"/>
        <v>-0.19000000000001016</v>
      </c>
      <c r="X323">
        <f t="shared" si="93"/>
        <v>80.999999999998977</v>
      </c>
      <c r="Y323" s="2">
        <v>5.0000000000000001E-3</v>
      </c>
      <c r="Z323">
        <f t="shared" si="94"/>
        <v>0.40499999999999492</v>
      </c>
      <c r="AA323">
        <f t="shared" si="95"/>
        <v>80.594999999998976</v>
      </c>
      <c r="AB323" s="37">
        <v>0.01</v>
      </c>
      <c r="AC323">
        <f t="shared" si="96"/>
        <v>0.80594999999998973</v>
      </c>
      <c r="AD323">
        <f t="shared" si="97"/>
        <v>79.78904999999898</v>
      </c>
      <c r="AE323">
        <f t="shared" si="98"/>
        <v>-21.715950000001015</v>
      </c>
      <c r="AF323" s="47">
        <f t="shared" si="99"/>
        <v>-0.21715950000001016</v>
      </c>
      <c r="AI323" s="39">
        <f t="shared" si="100"/>
        <v>-0.19000000000001016</v>
      </c>
      <c r="AJ323" s="47">
        <f t="shared" si="101"/>
        <v>-0.21715950000001016</v>
      </c>
      <c r="AK323" s="62">
        <f t="shared" si="73"/>
        <v>1.1429447368420977</v>
      </c>
    </row>
    <row r="324" spans="16:37" x14ac:dyDescent="0.2">
      <c r="P324">
        <v>100</v>
      </c>
      <c r="Q324" s="2">
        <v>5.0000000000000001E-3</v>
      </c>
      <c r="R324">
        <f t="shared" si="88"/>
        <v>0.5</v>
      </c>
      <c r="S324">
        <f t="shared" si="89"/>
        <v>100.5</v>
      </c>
      <c r="T324" s="37">
        <v>0.01</v>
      </c>
      <c r="U324">
        <f t="shared" si="90"/>
        <v>1.0050000000000001</v>
      </c>
      <c r="V324">
        <f t="shared" si="91"/>
        <v>101.505</v>
      </c>
      <c r="W324" s="37">
        <f t="shared" si="92"/>
        <v>-0.18750000000001016</v>
      </c>
      <c r="X324">
        <f t="shared" si="93"/>
        <v>81.249999999998977</v>
      </c>
      <c r="Y324" s="2">
        <v>5.0000000000000001E-3</v>
      </c>
      <c r="Z324">
        <f t="shared" si="94"/>
        <v>0.40624999999999489</v>
      </c>
      <c r="AA324">
        <f t="shared" si="95"/>
        <v>80.843749999998977</v>
      </c>
      <c r="AB324" s="37">
        <v>0.01</v>
      </c>
      <c r="AC324">
        <f t="shared" si="96"/>
        <v>0.80843749999998982</v>
      </c>
      <c r="AD324">
        <f t="shared" si="97"/>
        <v>80.03531249999898</v>
      </c>
      <c r="AE324">
        <f t="shared" si="98"/>
        <v>-21.469687500001015</v>
      </c>
      <c r="AF324" s="47">
        <f t="shared" si="99"/>
        <v>-0.21469687500001014</v>
      </c>
      <c r="AI324" s="39">
        <f t="shared" si="100"/>
        <v>-0.18750000000001016</v>
      </c>
      <c r="AJ324" s="47">
        <f t="shared" si="101"/>
        <v>-0.21469687500001014</v>
      </c>
      <c r="AK324" s="62">
        <f t="shared" ref="AK324:AK387" si="102">AJ324/AI324</f>
        <v>1.1450499999999921</v>
      </c>
    </row>
    <row r="325" spans="16:37" x14ac:dyDescent="0.2">
      <c r="P325">
        <v>100</v>
      </c>
      <c r="Q325" s="2">
        <v>5.0000000000000001E-3</v>
      </c>
      <c r="R325">
        <f t="shared" si="88"/>
        <v>0.5</v>
      </c>
      <c r="S325">
        <f t="shared" si="89"/>
        <v>100.5</v>
      </c>
      <c r="T325" s="37">
        <v>0.01</v>
      </c>
      <c r="U325">
        <f t="shared" si="90"/>
        <v>1.0050000000000001</v>
      </c>
      <c r="V325">
        <f t="shared" si="91"/>
        <v>101.505</v>
      </c>
      <c r="W325" s="37">
        <f t="shared" si="92"/>
        <v>-0.18500000000001016</v>
      </c>
      <c r="X325">
        <f t="shared" si="93"/>
        <v>81.499999999998977</v>
      </c>
      <c r="Y325" s="2">
        <v>5.0000000000000001E-3</v>
      </c>
      <c r="Z325">
        <f t="shared" si="94"/>
        <v>0.40749999999999487</v>
      </c>
      <c r="AA325">
        <f t="shared" si="95"/>
        <v>81.092499999998978</v>
      </c>
      <c r="AB325" s="37">
        <v>0.01</v>
      </c>
      <c r="AC325">
        <f t="shared" si="96"/>
        <v>0.81092499999998979</v>
      </c>
      <c r="AD325">
        <f t="shared" si="97"/>
        <v>80.281574999998995</v>
      </c>
      <c r="AE325">
        <f t="shared" si="98"/>
        <v>-21.223425000001001</v>
      </c>
      <c r="AF325" s="47">
        <f t="shared" si="99"/>
        <v>-0.21223425000001001</v>
      </c>
      <c r="AI325" s="39">
        <f t="shared" si="100"/>
        <v>-0.18500000000001016</v>
      </c>
      <c r="AJ325" s="47">
        <f t="shared" si="101"/>
        <v>-0.21223425000001001</v>
      </c>
      <c r="AK325" s="62">
        <f t="shared" si="102"/>
        <v>1.1472121621621532</v>
      </c>
    </row>
    <row r="326" spans="16:37" x14ac:dyDescent="0.2">
      <c r="P326">
        <v>100</v>
      </c>
      <c r="Q326" s="2">
        <v>5.0000000000000001E-3</v>
      </c>
      <c r="R326">
        <f t="shared" si="88"/>
        <v>0.5</v>
      </c>
      <c r="S326">
        <f t="shared" si="89"/>
        <v>100.5</v>
      </c>
      <c r="T326" s="37">
        <v>0.01</v>
      </c>
      <c r="U326">
        <f t="shared" si="90"/>
        <v>1.0050000000000001</v>
      </c>
      <c r="V326">
        <f t="shared" si="91"/>
        <v>101.505</v>
      </c>
      <c r="W326" s="37">
        <f t="shared" si="92"/>
        <v>-0.18250000000001015</v>
      </c>
      <c r="X326">
        <f t="shared" si="93"/>
        <v>81.749999999998977</v>
      </c>
      <c r="Y326" s="2">
        <v>5.0000000000000001E-3</v>
      </c>
      <c r="Z326">
        <f t="shared" si="94"/>
        <v>0.4087499999999949</v>
      </c>
      <c r="AA326">
        <f t="shared" si="95"/>
        <v>81.341249999998979</v>
      </c>
      <c r="AB326" s="37">
        <v>0.01</v>
      </c>
      <c r="AC326">
        <f t="shared" si="96"/>
        <v>0.81341249999998977</v>
      </c>
      <c r="AD326">
        <f t="shared" si="97"/>
        <v>80.527837499998995</v>
      </c>
      <c r="AE326">
        <f t="shared" si="98"/>
        <v>-20.977162500001</v>
      </c>
      <c r="AF326" s="47">
        <f t="shared" si="99"/>
        <v>-0.20977162500001001</v>
      </c>
      <c r="AI326" s="39">
        <f t="shared" si="100"/>
        <v>-0.18250000000001015</v>
      </c>
      <c r="AJ326" s="47">
        <f t="shared" si="101"/>
        <v>-0.20977162500001001</v>
      </c>
      <c r="AK326" s="62">
        <f t="shared" si="102"/>
        <v>1.1494335616438265</v>
      </c>
    </row>
    <row r="327" spans="16:37" x14ac:dyDescent="0.2">
      <c r="P327">
        <v>100</v>
      </c>
      <c r="Q327" s="2">
        <v>5.0000000000000001E-3</v>
      </c>
      <c r="R327">
        <f t="shared" si="88"/>
        <v>0.5</v>
      </c>
      <c r="S327">
        <f t="shared" si="89"/>
        <v>100.5</v>
      </c>
      <c r="T327" s="37">
        <v>0.01</v>
      </c>
      <c r="U327">
        <f t="shared" si="90"/>
        <v>1.0050000000000001</v>
      </c>
      <c r="V327">
        <f t="shared" si="91"/>
        <v>101.505</v>
      </c>
      <c r="W327" s="37">
        <f t="shared" si="92"/>
        <v>-0.18000000000001015</v>
      </c>
      <c r="X327">
        <f t="shared" si="93"/>
        <v>81.999999999998977</v>
      </c>
      <c r="Y327" s="2">
        <v>5.0000000000000001E-3</v>
      </c>
      <c r="Z327">
        <f t="shared" si="94"/>
        <v>0.40999999999999487</v>
      </c>
      <c r="AA327">
        <f t="shared" si="95"/>
        <v>81.58999999999898</v>
      </c>
      <c r="AB327" s="37">
        <v>0.01</v>
      </c>
      <c r="AC327">
        <f t="shared" si="96"/>
        <v>0.81589999999998986</v>
      </c>
      <c r="AD327">
        <f t="shared" si="97"/>
        <v>80.774099999998995</v>
      </c>
      <c r="AE327">
        <f t="shared" si="98"/>
        <v>-20.730900000001</v>
      </c>
      <c r="AF327" s="47">
        <f t="shared" si="99"/>
        <v>-0.20730900000001001</v>
      </c>
      <c r="AI327" s="39">
        <f t="shared" si="100"/>
        <v>-0.18000000000001015</v>
      </c>
      <c r="AJ327" s="47">
        <f t="shared" si="101"/>
        <v>-0.20730900000001001</v>
      </c>
      <c r="AK327" s="62">
        <f t="shared" si="102"/>
        <v>1.1517166666666574</v>
      </c>
    </row>
    <row r="328" spans="16:37" x14ac:dyDescent="0.2">
      <c r="P328">
        <v>100</v>
      </c>
      <c r="Q328" s="2">
        <v>5.0000000000000001E-3</v>
      </c>
      <c r="R328">
        <f t="shared" si="88"/>
        <v>0.5</v>
      </c>
      <c r="S328">
        <f t="shared" si="89"/>
        <v>100.5</v>
      </c>
      <c r="T328" s="37">
        <v>0.01</v>
      </c>
      <c r="U328">
        <f t="shared" si="90"/>
        <v>1.0050000000000001</v>
      </c>
      <c r="V328">
        <f t="shared" si="91"/>
        <v>101.505</v>
      </c>
      <c r="W328" s="37">
        <f t="shared" si="92"/>
        <v>-0.17750000000001015</v>
      </c>
      <c r="X328">
        <f t="shared" si="93"/>
        <v>82.249999999998977</v>
      </c>
      <c r="Y328" s="2">
        <v>5.0000000000000001E-3</v>
      </c>
      <c r="Z328">
        <f t="shared" si="94"/>
        <v>0.4112499999999949</v>
      </c>
      <c r="AA328">
        <f t="shared" si="95"/>
        <v>81.838749999998981</v>
      </c>
      <c r="AB328" s="37">
        <v>0.01</v>
      </c>
      <c r="AC328">
        <f t="shared" si="96"/>
        <v>0.81838749999998983</v>
      </c>
      <c r="AD328">
        <f t="shared" si="97"/>
        <v>81.020362499998996</v>
      </c>
      <c r="AE328">
        <f t="shared" si="98"/>
        <v>-20.484637500001</v>
      </c>
      <c r="AF328" s="47">
        <f t="shared" si="99"/>
        <v>-0.20484637500000999</v>
      </c>
      <c r="AI328" s="39">
        <f t="shared" si="100"/>
        <v>-0.17750000000001015</v>
      </c>
      <c r="AJ328" s="47">
        <f t="shared" si="101"/>
        <v>-0.20484637500000999</v>
      </c>
      <c r="AK328" s="62">
        <f t="shared" si="102"/>
        <v>1.1540640845070325</v>
      </c>
    </row>
    <row r="329" spans="16:37" x14ac:dyDescent="0.2">
      <c r="P329">
        <v>100</v>
      </c>
      <c r="Q329" s="2">
        <v>5.0000000000000001E-3</v>
      </c>
      <c r="R329">
        <f t="shared" si="88"/>
        <v>0.5</v>
      </c>
      <c r="S329">
        <f t="shared" si="89"/>
        <v>100.5</v>
      </c>
      <c r="T329" s="37">
        <v>0.01</v>
      </c>
      <c r="U329">
        <f t="shared" si="90"/>
        <v>1.0050000000000001</v>
      </c>
      <c r="V329">
        <f t="shared" si="91"/>
        <v>101.505</v>
      </c>
      <c r="W329" s="37">
        <f t="shared" si="92"/>
        <v>-0.17500000000001015</v>
      </c>
      <c r="X329">
        <f t="shared" si="93"/>
        <v>82.499999999998977</v>
      </c>
      <c r="Y329" s="2">
        <v>5.0000000000000001E-3</v>
      </c>
      <c r="Z329">
        <f t="shared" si="94"/>
        <v>0.41249999999999487</v>
      </c>
      <c r="AA329">
        <f t="shared" si="95"/>
        <v>82.087499999998983</v>
      </c>
      <c r="AB329" s="37">
        <v>0.01</v>
      </c>
      <c r="AC329">
        <f t="shared" si="96"/>
        <v>0.82087499999998981</v>
      </c>
      <c r="AD329">
        <f t="shared" si="97"/>
        <v>81.266624999998996</v>
      </c>
      <c r="AE329">
        <f t="shared" si="98"/>
        <v>-20.238375000001</v>
      </c>
      <c r="AF329" s="47">
        <f t="shared" si="99"/>
        <v>-0.20238375000000999</v>
      </c>
      <c r="AI329" s="39">
        <f t="shared" si="100"/>
        <v>-0.17500000000001015</v>
      </c>
      <c r="AJ329" s="47">
        <f t="shared" si="101"/>
        <v>-0.20238375000000999</v>
      </c>
      <c r="AK329" s="62">
        <f t="shared" si="102"/>
        <v>1.1564785714285615</v>
      </c>
    </row>
    <row r="330" spans="16:37" x14ac:dyDescent="0.2">
      <c r="P330">
        <v>100</v>
      </c>
      <c r="Q330" s="2">
        <v>5.0000000000000001E-3</v>
      </c>
      <c r="R330">
        <f t="shared" si="88"/>
        <v>0.5</v>
      </c>
      <c r="S330">
        <f t="shared" si="89"/>
        <v>100.5</v>
      </c>
      <c r="T330" s="37">
        <v>0.01</v>
      </c>
      <c r="U330">
        <f t="shared" si="90"/>
        <v>1.0050000000000001</v>
      </c>
      <c r="V330">
        <f t="shared" si="91"/>
        <v>101.505</v>
      </c>
      <c r="W330" s="37">
        <f t="shared" si="92"/>
        <v>-0.17250000000001015</v>
      </c>
      <c r="X330">
        <f t="shared" si="93"/>
        <v>82.749999999998977</v>
      </c>
      <c r="Y330" s="2">
        <v>5.0000000000000001E-3</v>
      </c>
      <c r="Z330">
        <f t="shared" si="94"/>
        <v>0.4137499999999949</v>
      </c>
      <c r="AA330">
        <f t="shared" si="95"/>
        <v>82.336249999998984</v>
      </c>
      <c r="AB330" s="37">
        <v>0.01</v>
      </c>
      <c r="AC330">
        <f t="shared" si="96"/>
        <v>0.82336249999998989</v>
      </c>
      <c r="AD330">
        <f t="shared" si="97"/>
        <v>81.512887499998996</v>
      </c>
      <c r="AE330">
        <f t="shared" si="98"/>
        <v>-19.992112500000999</v>
      </c>
      <c r="AF330" s="47">
        <f t="shared" si="99"/>
        <v>-0.19992112500001</v>
      </c>
      <c r="AI330" s="39">
        <f t="shared" si="100"/>
        <v>-0.17250000000001015</v>
      </c>
      <c r="AJ330" s="47">
        <f t="shared" si="101"/>
        <v>-0.19992112500001</v>
      </c>
      <c r="AK330" s="62">
        <f t="shared" si="102"/>
        <v>1.1589630434782507</v>
      </c>
    </row>
    <row r="331" spans="16:37" x14ac:dyDescent="0.2">
      <c r="P331">
        <v>100</v>
      </c>
      <c r="Q331" s="2">
        <v>5.0000000000000001E-3</v>
      </c>
      <c r="R331">
        <f t="shared" si="88"/>
        <v>0.5</v>
      </c>
      <c r="S331">
        <f t="shared" si="89"/>
        <v>100.5</v>
      </c>
      <c r="T331" s="37">
        <v>0.01</v>
      </c>
      <c r="U331">
        <f t="shared" si="90"/>
        <v>1.0050000000000001</v>
      </c>
      <c r="V331">
        <f t="shared" si="91"/>
        <v>101.505</v>
      </c>
      <c r="W331" s="37">
        <f t="shared" si="92"/>
        <v>-0.17000000000001014</v>
      </c>
      <c r="X331">
        <f t="shared" si="93"/>
        <v>82.999999999998977</v>
      </c>
      <c r="Y331" s="2">
        <v>5.0000000000000001E-3</v>
      </c>
      <c r="Z331">
        <f t="shared" si="94"/>
        <v>0.41499999999999487</v>
      </c>
      <c r="AA331">
        <f t="shared" si="95"/>
        <v>82.584999999998985</v>
      </c>
      <c r="AB331" s="37">
        <v>0.01</v>
      </c>
      <c r="AC331">
        <f t="shared" si="96"/>
        <v>0.82584999999998987</v>
      </c>
      <c r="AD331">
        <f t="shared" si="97"/>
        <v>81.759149999998996</v>
      </c>
      <c r="AE331">
        <f t="shared" si="98"/>
        <v>-19.745850000000999</v>
      </c>
      <c r="AF331" s="47">
        <f t="shared" si="99"/>
        <v>-0.19745850000001</v>
      </c>
      <c r="AI331" s="39">
        <f t="shared" si="100"/>
        <v>-0.17000000000001014</v>
      </c>
      <c r="AJ331" s="47">
        <f t="shared" si="101"/>
        <v>-0.19745850000001</v>
      </c>
      <c r="AK331" s="62">
        <f t="shared" si="102"/>
        <v>1.1615205882352837</v>
      </c>
    </row>
    <row r="332" spans="16:37" x14ac:dyDescent="0.2">
      <c r="P332">
        <v>100</v>
      </c>
      <c r="Q332" s="2">
        <v>5.0000000000000001E-3</v>
      </c>
      <c r="R332">
        <f t="shared" si="88"/>
        <v>0.5</v>
      </c>
      <c r="S332">
        <f t="shared" si="89"/>
        <v>100.5</v>
      </c>
      <c r="T332" s="37">
        <v>0.01</v>
      </c>
      <c r="U332">
        <f t="shared" si="90"/>
        <v>1.0050000000000001</v>
      </c>
      <c r="V332">
        <f t="shared" si="91"/>
        <v>101.505</v>
      </c>
      <c r="W332" s="37">
        <f t="shared" si="92"/>
        <v>-0.16750000000001014</v>
      </c>
      <c r="X332">
        <f t="shared" si="93"/>
        <v>83.249999999998991</v>
      </c>
      <c r="Y332" s="2">
        <v>5.0000000000000001E-3</v>
      </c>
      <c r="Z332">
        <f t="shared" si="94"/>
        <v>0.41624999999999496</v>
      </c>
      <c r="AA332">
        <f t="shared" si="95"/>
        <v>82.833749999999</v>
      </c>
      <c r="AB332" s="37">
        <v>0.01</v>
      </c>
      <c r="AC332">
        <f t="shared" si="96"/>
        <v>0.82833749999999007</v>
      </c>
      <c r="AD332">
        <f t="shared" si="97"/>
        <v>82.005412499999011</v>
      </c>
      <c r="AE332">
        <f t="shared" si="98"/>
        <v>-19.499587500000985</v>
      </c>
      <c r="AF332" s="47">
        <f t="shared" si="99"/>
        <v>-0.19499587500000984</v>
      </c>
      <c r="AI332" s="39">
        <f t="shared" si="100"/>
        <v>-0.16750000000001014</v>
      </c>
      <c r="AJ332" s="47">
        <f t="shared" si="101"/>
        <v>-0.19499587500000984</v>
      </c>
      <c r="AK332" s="62">
        <f t="shared" si="102"/>
        <v>1.1641544776119286</v>
      </c>
    </row>
    <row r="333" spans="16:37" x14ac:dyDescent="0.2">
      <c r="P333">
        <v>100</v>
      </c>
      <c r="Q333" s="2">
        <v>5.0000000000000001E-3</v>
      </c>
      <c r="R333">
        <f t="shared" si="88"/>
        <v>0.5</v>
      </c>
      <c r="S333">
        <f t="shared" si="89"/>
        <v>100.5</v>
      </c>
      <c r="T333" s="37">
        <v>0.01</v>
      </c>
      <c r="U333">
        <f t="shared" si="90"/>
        <v>1.0050000000000001</v>
      </c>
      <c r="V333">
        <f t="shared" si="91"/>
        <v>101.505</v>
      </c>
      <c r="W333" s="37">
        <f t="shared" si="92"/>
        <v>-0.16500000000001014</v>
      </c>
      <c r="X333">
        <f t="shared" si="93"/>
        <v>83.499999999998991</v>
      </c>
      <c r="Y333" s="2">
        <v>5.0000000000000001E-3</v>
      </c>
      <c r="Z333">
        <f t="shared" si="94"/>
        <v>0.41749999999999499</v>
      </c>
      <c r="AA333">
        <f t="shared" si="95"/>
        <v>83.082499999999001</v>
      </c>
      <c r="AB333" s="37">
        <v>0.01</v>
      </c>
      <c r="AC333">
        <f t="shared" si="96"/>
        <v>0.83082499999999004</v>
      </c>
      <c r="AD333">
        <f t="shared" si="97"/>
        <v>82.251674999999011</v>
      </c>
      <c r="AE333">
        <f t="shared" si="98"/>
        <v>-19.253325000000984</v>
      </c>
      <c r="AF333" s="47">
        <f t="shared" si="99"/>
        <v>-0.19253325000000984</v>
      </c>
      <c r="AI333" s="39">
        <f t="shared" si="100"/>
        <v>-0.16500000000001014</v>
      </c>
      <c r="AJ333" s="47">
        <f t="shared" si="101"/>
        <v>-0.19253325000000984</v>
      </c>
      <c r="AK333" s="62">
        <f t="shared" si="102"/>
        <v>1.1668681818181699</v>
      </c>
    </row>
    <row r="334" spans="16:37" x14ac:dyDescent="0.2">
      <c r="P334">
        <v>100</v>
      </c>
      <c r="Q334" s="2">
        <v>5.0000000000000001E-3</v>
      </c>
      <c r="R334">
        <f t="shared" si="88"/>
        <v>0.5</v>
      </c>
      <c r="S334">
        <f t="shared" si="89"/>
        <v>100.5</v>
      </c>
      <c r="T334" s="37">
        <v>0.01</v>
      </c>
      <c r="U334">
        <f t="shared" si="90"/>
        <v>1.0050000000000001</v>
      </c>
      <c r="V334">
        <f t="shared" si="91"/>
        <v>101.505</v>
      </c>
      <c r="W334" s="37">
        <f t="shared" si="92"/>
        <v>-0.16250000000001014</v>
      </c>
      <c r="X334">
        <f t="shared" si="93"/>
        <v>83.749999999998991</v>
      </c>
      <c r="Y334" s="2">
        <v>5.0000000000000001E-3</v>
      </c>
      <c r="Z334">
        <f t="shared" si="94"/>
        <v>0.41874999999999496</v>
      </c>
      <c r="AA334">
        <f t="shared" si="95"/>
        <v>83.331249999999002</v>
      </c>
      <c r="AB334" s="37">
        <v>0.01</v>
      </c>
      <c r="AC334">
        <f t="shared" si="96"/>
        <v>0.83331249999999002</v>
      </c>
      <c r="AD334">
        <f t="shared" si="97"/>
        <v>82.497937499999011</v>
      </c>
      <c r="AE334">
        <f t="shared" si="98"/>
        <v>-19.007062500000984</v>
      </c>
      <c r="AF334" s="47">
        <f t="shared" si="99"/>
        <v>-0.19007062500000985</v>
      </c>
      <c r="AI334" s="39">
        <f t="shared" si="100"/>
        <v>-0.16250000000001014</v>
      </c>
      <c r="AJ334" s="47">
        <f t="shared" si="101"/>
        <v>-0.19007062500000985</v>
      </c>
      <c r="AK334" s="62">
        <f t="shared" si="102"/>
        <v>1.1696653846153722</v>
      </c>
    </row>
    <row r="335" spans="16:37" x14ac:dyDescent="0.2">
      <c r="P335">
        <v>100</v>
      </c>
      <c r="Q335" s="2">
        <v>5.0000000000000001E-3</v>
      </c>
      <c r="R335">
        <f t="shared" si="88"/>
        <v>0.5</v>
      </c>
      <c r="S335">
        <f t="shared" si="89"/>
        <v>100.5</v>
      </c>
      <c r="T335" s="37">
        <v>0.01</v>
      </c>
      <c r="U335">
        <f t="shared" si="90"/>
        <v>1.0050000000000001</v>
      </c>
      <c r="V335">
        <f t="shared" si="91"/>
        <v>101.505</v>
      </c>
      <c r="W335" s="37">
        <f t="shared" si="92"/>
        <v>-0.16000000000001013</v>
      </c>
      <c r="X335">
        <f t="shared" si="93"/>
        <v>83.999999999998991</v>
      </c>
      <c r="Y335" s="2">
        <v>5.0000000000000001E-3</v>
      </c>
      <c r="Z335">
        <f t="shared" si="94"/>
        <v>0.41999999999999499</v>
      </c>
      <c r="AA335">
        <f t="shared" si="95"/>
        <v>83.579999999998989</v>
      </c>
      <c r="AB335" s="37">
        <v>0.01</v>
      </c>
      <c r="AC335">
        <f t="shared" si="96"/>
        <v>0.83579999999998988</v>
      </c>
      <c r="AD335">
        <f t="shared" si="97"/>
        <v>82.744199999998997</v>
      </c>
      <c r="AE335">
        <f t="shared" si="98"/>
        <v>-18.760800000000998</v>
      </c>
      <c r="AF335" s="47">
        <f t="shared" si="99"/>
        <v>-0.18760800000000999</v>
      </c>
      <c r="AI335" s="39">
        <f t="shared" si="100"/>
        <v>-0.16000000000001013</v>
      </c>
      <c r="AJ335" s="47">
        <f t="shared" si="101"/>
        <v>-0.18760800000000999</v>
      </c>
      <c r="AK335" s="62">
        <f t="shared" si="102"/>
        <v>1.1725499999999882</v>
      </c>
    </row>
    <row r="336" spans="16:37" x14ac:dyDescent="0.2">
      <c r="P336">
        <v>100</v>
      </c>
      <c r="Q336" s="2">
        <v>5.0000000000000001E-3</v>
      </c>
      <c r="R336">
        <f t="shared" si="88"/>
        <v>0.5</v>
      </c>
      <c r="S336">
        <f t="shared" si="89"/>
        <v>100.5</v>
      </c>
      <c r="T336" s="37">
        <v>0.01</v>
      </c>
      <c r="U336">
        <f t="shared" si="90"/>
        <v>1.0050000000000001</v>
      </c>
      <c r="V336">
        <f t="shared" si="91"/>
        <v>101.505</v>
      </c>
      <c r="W336" s="37">
        <f t="shared" si="92"/>
        <v>-0.15750000000001013</v>
      </c>
      <c r="X336">
        <f t="shared" si="93"/>
        <v>84.249999999998991</v>
      </c>
      <c r="Y336" s="2">
        <v>5.0000000000000001E-3</v>
      </c>
      <c r="Z336">
        <f t="shared" si="94"/>
        <v>0.42124999999999496</v>
      </c>
      <c r="AA336">
        <f t="shared" si="95"/>
        <v>83.82874999999899</v>
      </c>
      <c r="AB336" s="37">
        <v>0.01</v>
      </c>
      <c r="AC336">
        <f t="shared" si="96"/>
        <v>0.83828749999998997</v>
      </c>
      <c r="AD336">
        <f t="shared" si="97"/>
        <v>82.990462499998998</v>
      </c>
      <c r="AE336">
        <f t="shared" si="98"/>
        <v>-18.514537500000998</v>
      </c>
      <c r="AF336" s="47">
        <f t="shared" si="99"/>
        <v>-0.18514537500000997</v>
      </c>
      <c r="AI336" s="39">
        <f t="shared" si="100"/>
        <v>-0.15750000000001013</v>
      </c>
      <c r="AJ336" s="47">
        <f t="shared" si="101"/>
        <v>-0.18514537500000997</v>
      </c>
      <c r="AK336" s="62">
        <f t="shared" si="102"/>
        <v>1.1755261904761782</v>
      </c>
    </row>
    <row r="337" spans="16:37" x14ac:dyDescent="0.2">
      <c r="P337">
        <v>100</v>
      </c>
      <c r="Q337" s="2">
        <v>5.0000000000000001E-3</v>
      </c>
      <c r="R337">
        <f t="shared" si="88"/>
        <v>0.5</v>
      </c>
      <c r="S337">
        <f t="shared" si="89"/>
        <v>100.5</v>
      </c>
      <c r="T337" s="37">
        <v>0.01</v>
      </c>
      <c r="U337">
        <f t="shared" si="90"/>
        <v>1.0050000000000001</v>
      </c>
      <c r="V337">
        <f t="shared" si="91"/>
        <v>101.505</v>
      </c>
      <c r="W337" s="37">
        <f t="shared" si="92"/>
        <v>-0.15500000000001013</v>
      </c>
      <c r="X337">
        <f t="shared" si="93"/>
        <v>84.499999999998991</v>
      </c>
      <c r="Y337" s="2">
        <v>5.0000000000000001E-3</v>
      </c>
      <c r="Z337">
        <f t="shared" si="94"/>
        <v>0.42249999999999499</v>
      </c>
      <c r="AA337">
        <f t="shared" si="95"/>
        <v>84.077499999998992</v>
      </c>
      <c r="AB337" s="37">
        <v>0.01</v>
      </c>
      <c r="AC337">
        <f t="shared" si="96"/>
        <v>0.84077499999998995</v>
      </c>
      <c r="AD337">
        <f t="shared" si="97"/>
        <v>83.236724999998998</v>
      </c>
      <c r="AE337">
        <f t="shared" si="98"/>
        <v>-18.268275000000997</v>
      </c>
      <c r="AF337" s="47">
        <f t="shared" si="99"/>
        <v>-0.18268275000000997</v>
      </c>
      <c r="AI337" s="39">
        <f t="shared" si="100"/>
        <v>-0.15500000000001013</v>
      </c>
      <c r="AJ337" s="47">
        <f t="shared" si="101"/>
        <v>-0.18268275000000997</v>
      </c>
      <c r="AK337" s="62">
        <f t="shared" si="102"/>
        <v>1.1785983870967616</v>
      </c>
    </row>
    <row r="338" spans="16:37" x14ac:dyDescent="0.2">
      <c r="P338">
        <v>100</v>
      </c>
      <c r="Q338" s="2">
        <v>5.0000000000000001E-3</v>
      </c>
      <c r="R338">
        <f t="shared" si="88"/>
        <v>0.5</v>
      </c>
      <c r="S338">
        <f t="shared" si="89"/>
        <v>100.5</v>
      </c>
      <c r="T338" s="37">
        <v>0.01</v>
      </c>
      <c r="U338">
        <f t="shared" si="90"/>
        <v>1.0050000000000001</v>
      </c>
      <c r="V338">
        <f t="shared" si="91"/>
        <v>101.505</v>
      </c>
      <c r="W338" s="37">
        <f t="shared" si="92"/>
        <v>-0.15250000000001013</v>
      </c>
      <c r="X338">
        <f t="shared" si="93"/>
        <v>84.749999999998991</v>
      </c>
      <c r="Y338" s="2">
        <v>5.0000000000000001E-3</v>
      </c>
      <c r="Z338">
        <f t="shared" si="94"/>
        <v>0.42374999999999496</v>
      </c>
      <c r="AA338">
        <f t="shared" si="95"/>
        <v>84.326249999998993</v>
      </c>
      <c r="AB338" s="37">
        <v>0.01</v>
      </c>
      <c r="AC338">
        <f t="shared" si="96"/>
        <v>0.84326249999998992</v>
      </c>
      <c r="AD338">
        <f t="shared" si="97"/>
        <v>83.482987499998998</v>
      </c>
      <c r="AE338">
        <f t="shared" si="98"/>
        <v>-18.022012500000997</v>
      </c>
      <c r="AF338" s="47">
        <f t="shared" si="99"/>
        <v>-0.18022012500000997</v>
      </c>
      <c r="AI338" s="39">
        <f t="shared" si="100"/>
        <v>-0.15250000000001013</v>
      </c>
      <c r="AJ338" s="47">
        <f t="shared" si="101"/>
        <v>-0.18022012500000997</v>
      </c>
      <c r="AK338" s="62">
        <f t="shared" si="102"/>
        <v>1.1817713114753967</v>
      </c>
    </row>
    <row r="339" spans="16:37" x14ac:dyDescent="0.2">
      <c r="P339">
        <v>100</v>
      </c>
      <c r="Q339" s="2">
        <v>5.0000000000000001E-3</v>
      </c>
      <c r="R339">
        <f t="shared" si="88"/>
        <v>0.5</v>
      </c>
      <c r="S339">
        <f t="shared" si="89"/>
        <v>100.5</v>
      </c>
      <c r="T339" s="37">
        <v>0.01</v>
      </c>
      <c r="U339">
        <f t="shared" si="90"/>
        <v>1.0050000000000001</v>
      </c>
      <c r="V339">
        <f t="shared" si="91"/>
        <v>101.505</v>
      </c>
      <c r="W339" s="37">
        <f t="shared" si="92"/>
        <v>-0.15000000000001013</v>
      </c>
      <c r="X339">
        <f t="shared" si="93"/>
        <v>84.999999999998991</v>
      </c>
      <c r="Y339" s="2">
        <v>5.0000000000000001E-3</v>
      </c>
      <c r="Z339">
        <f t="shared" si="94"/>
        <v>0.42499999999999494</v>
      </c>
      <c r="AA339">
        <f t="shared" si="95"/>
        <v>84.574999999998994</v>
      </c>
      <c r="AB339" s="37">
        <v>0.01</v>
      </c>
      <c r="AC339">
        <f t="shared" si="96"/>
        <v>0.84574999999999001</v>
      </c>
      <c r="AD339">
        <f t="shared" si="97"/>
        <v>83.729249999998999</v>
      </c>
      <c r="AE339">
        <f t="shared" si="98"/>
        <v>-17.775750000000997</v>
      </c>
      <c r="AF339" s="47">
        <f t="shared" si="99"/>
        <v>-0.17775750000000998</v>
      </c>
      <c r="AI339" s="39">
        <f t="shared" si="100"/>
        <v>-0.15000000000001013</v>
      </c>
      <c r="AJ339" s="47">
        <f t="shared" si="101"/>
        <v>-0.17775750000000998</v>
      </c>
      <c r="AK339" s="62">
        <f t="shared" si="102"/>
        <v>1.1850499999999866</v>
      </c>
    </row>
    <row r="340" spans="16:37" x14ac:dyDescent="0.2">
      <c r="P340">
        <v>100</v>
      </c>
      <c r="Q340" s="2">
        <v>5.0000000000000001E-3</v>
      </c>
      <c r="R340">
        <f t="shared" si="88"/>
        <v>0.5</v>
      </c>
      <c r="S340">
        <f t="shared" si="89"/>
        <v>100.5</v>
      </c>
      <c r="T340" s="37">
        <v>0.01</v>
      </c>
      <c r="U340">
        <f t="shared" si="90"/>
        <v>1.0050000000000001</v>
      </c>
      <c r="V340">
        <f t="shared" si="91"/>
        <v>101.505</v>
      </c>
      <c r="W340" s="37">
        <f t="shared" si="92"/>
        <v>-0.14750000000001012</v>
      </c>
      <c r="X340">
        <f t="shared" si="93"/>
        <v>85.249999999998991</v>
      </c>
      <c r="Y340" s="2">
        <v>5.0000000000000001E-3</v>
      </c>
      <c r="Z340">
        <f t="shared" si="94"/>
        <v>0.42624999999999497</v>
      </c>
      <c r="AA340">
        <f t="shared" si="95"/>
        <v>84.823749999998995</v>
      </c>
      <c r="AB340" s="37">
        <v>0.01</v>
      </c>
      <c r="AC340">
        <f t="shared" si="96"/>
        <v>0.84823749999998999</v>
      </c>
      <c r="AD340">
        <f t="shared" si="97"/>
        <v>83.975512499998999</v>
      </c>
      <c r="AE340">
        <f t="shared" si="98"/>
        <v>-17.529487500000997</v>
      </c>
      <c r="AF340" s="47">
        <f t="shared" si="99"/>
        <v>-0.17529487500000995</v>
      </c>
      <c r="AI340" s="39">
        <f t="shared" si="100"/>
        <v>-0.14750000000001012</v>
      </c>
      <c r="AJ340" s="47">
        <f t="shared" si="101"/>
        <v>-0.17529487500000995</v>
      </c>
      <c r="AK340" s="62">
        <f t="shared" si="102"/>
        <v>1.1884398305084605</v>
      </c>
    </row>
    <row r="341" spans="16:37" x14ac:dyDescent="0.2">
      <c r="P341">
        <v>100</v>
      </c>
      <c r="Q341" s="2">
        <v>5.0000000000000001E-3</v>
      </c>
      <c r="R341">
        <f t="shared" si="88"/>
        <v>0.5</v>
      </c>
      <c r="S341">
        <f t="shared" si="89"/>
        <v>100.5</v>
      </c>
      <c r="T341" s="37">
        <v>0.01</v>
      </c>
      <c r="U341">
        <f t="shared" si="90"/>
        <v>1.0050000000000001</v>
      </c>
      <c r="V341">
        <f t="shared" si="91"/>
        <v>101.505</v>
      </c>
      <c r="W341" s="37">
        <f t="shared" si="92"/>
        <v>-0.14500000000001012</v>
      </c>
      <c r="X341">
        <f t="shared" si="93"/>
        <v>85.499999999998991</v>
      </c>
      <c r="Y341" s="2">
        <v>5.0000000000000001E-3</v>
      </c>
      <c r="Z341">
        <f t="shared" si="94"/>
        <v>0.42749999999999494</v>
      </c>
      <c r="AA341">
        <f t="shared" si="95"/>
        <v>85.072499999998996</v>
      </c>
      <c r="AB341" s="37">
        <v>0.01</v>
      </c>
      <c r="AC341">
        <f t="shared" si="96"/>
        <v>0.85072499999998996</v>
      </c>
      <c r="AD341">
        <f t="shared" si="97"/>
        <v>84.221774999999013</v>
      </c>
      <c r="AE341">
        <f t="shared" si="98"/>
        <v>-17.283225000000982</v>
      </c>
      <c r="AF341" s="47">
        <f t="shared" si="99"/>
        <v>-0.17283225000000982</v>
      </c>
      <c r="AI341" s="39">
        <f t="shared" si="100"/>
        <v>-0.14500000000001012</v>
      </c>
      <c r="AJ341" s="47">
        <f t="shared" si="101"/>
        <v>-0.17283225000000982</v>
      </c>
      <c r="AK341" s="62">
        <f t="shared" si="102"/>
        <v>1.1919465517241223</v>
      </c>
    </row>
    <row r="342" spans="16:37" x14ac:dyDescent="0.2">
      <c r="P342">
        <v>100</v>
      </c>
      <c r="Q342" s="2">
        <v>5.0000000000000001E-3</v>
      </c>
      <c r="R342">
        <f t="shared" si="88"/>
        <v>0.5</v>
      </c>
      <c r="S342">
        <f t="shared" si="89"/>
        <v>100.5</v>
      </c>
      <c r="T342" s="37">
        <v>0.01</v>
      </c>
      <c r="U342">
        <f t="shared" si="90"/>
        <v>1.0050000000000001</v>
      </c>
      <c r="V342">
        <f t="shared" si="91"/>
        <v>101.505</v>
      </c>
      <c r="W342" s="37">
        <f t="shared" si="92"/>
        <v>-0.14250000000001012</v>
      </c>
      <c r="X342">
        <f t="shared" si="93"/>
        <v>85.749999999998991</v>
      </c>
      <c r="Y342" s="2">
        <v>5.0000000000000001E-3</v>
      </c>
      <c r="Z342">
        <f t="shared" si="94"/>
        <v>0.42874999999999497</v>
      </c>
      <c r="AA342">
        <f t="shared" si="95"/>
        <v>85.321249999998997</v>
      </c>
      <c r="AB342" s="37">
        <v>0.01</v>
      </c>
      <c r="AC342">
        <f t="shared" si="96"/>
        <v>0.85321249999998994</v>
      </c>
      <c r="AD342">
        <f t="shared" si="97"/>
        <v>84.468037499999014</v>
      </c>
      <c r="AE342">
        <f t="shared" si="98"/>
        <v>-17.036962500000982</v>
      </c>
      <c r="AF342" s="47">
        <f t="shared" si="99"/>
        <v>-0.17036962500000982</v>
      </c>
      <c r="AI342" s="39">
        <f t="shared" si="100"/>
        <v>-0.14250000000001012</v>
      </c>
      <c r="AJ342" s="47">
        <f t="shared" si="101"/>
        <v>-0.17036962500000982</v>
      </c>
      <c r="AK342" s="62">
        <f t="shared" si="102"/>
        <v>1.1955763157894577</v>
      </c>
    </row>
    <row r="343" spans="16:37" x14ac:dyDescent="0.2">
      <c r="P343">
        <v>100</v>
      </c>
      <c r="Q343" s="2">
        <v>5.0000000000000001E-3</v>
      </c>
      <c r="R343">
        <f t="shared" si="88"/>
        <v>0.5</v>
      </c>
      <c r="S343">
        <f t="shared" si="89"/>
        <v>100.5</v>
      </c>
      <c r="T343" s="37">
        <v>0.01</v>
      </c>
      <c r="U343">
        <f t="shared" si="90"/>
        <v>1.0050000000000001</v>
      </c>
      <c r="V343">
        <f t="shared" si="91"/>
        <v>101.505</v>
      </c>
      <c r="W343" s="37">
        <f t="shared" si="92"/>
        <v>-0.14000000000001012</v>
      </c>
      <c r="X343">
        <f t="shared" si="93"/>
        <v>85.999999999998991</v>
      </c>
      <c r="Y343" s="2">
        <v>5.0000000000000001E-3</v>
      </c>
      <c r="Z343">
        <f t="shared" si="94"/>
        <v>0.42999999999999494</v>
      </c>
      <c r="AA343">
        <f t="shared" si="95"/>
        <v>85.569999999998998</v>
      </c>
      <c r="AB343" s="37">
        <v>0.01</v>
      </c>
      <c r="AC343">
        <f t="shared" si="96"/>
        <v>0.85569999999999002</v>
      </c>
      <c r="AD343">
        <f t="shared" si="97"/>
        <v>84.714299999999014</v>
      </c>
      <c r="AE343">
        <f t="shared" si="98"/>
        <v>-16.790700000000982</v>
      </c>
      <c r="AF343" s="47">
        <f t="shared" si="99"/>
        <v>-0.16790700000000983</v>
      </c>
      <c r="AI343" s="39">
        <f t="shared" si="100"/>
        <v>-0.14000000000001012</v>
      </c>
      <c r="AJ343" s="47">
        <f t="shared" si="101"/>
        <v>-0.16790700000000983</v>
      </c>
      <c r="AK343" s="62">
        <f t="shared" si="102"/>
        <v>1.1993357142856977</v>
      </c>
    </row>
    <row r="344" spans="16:37" x14ac:dyDescent="0.2">
      <c r="P344">
        <v>100</v>
      </c>
      <c r="Q344" s="2">
        <v>5.0000000000000001E-3</v>
      </c>
      <c r="R344">
        <f t="shared" si="88"/>
        <v>0.5</v>
      </c>
      <c r="S344">
        <f t="shared" si="89"/>
        <v>100.5</v>
      </c>
      <c r="T344" s="37">
        <v>0.01</v>
      </c>
      <c r="U344">
        <f t="shared" si="90"/>
        <v>1.0050000000000001</v>
      </c>
      <c r="V344">
        <f t="shared" si="91"/>
        <v>101.505</v>
      </c>
      <c r="W344" s="37">
        <f t="shared" si="92"/>
        <v>-0.13750000000001011</v>
      </c>
      <c r="X344">
        <f t="shared" si="93"/>
        <v>86.249999999998991</v>
      </c>
      <c r="Y344" s="2">
        <v>5.0000000000000001E-3</v>
      </c>
      <c r="Z344">
        <f t="shared" si="94"/>
        <v>0.43124999999999497</v>
      </c>
      <c r="AA344">
        <f t="shared" si="95"/>
        <v>85.818749999999</v>
      </c>
      <c r="AB344" s="37">
        <v>0.01</v>
      </c>
      <c r="AC344">
        <f t="shared" si="96"/>
        <v>0.85818749999999</v>
      </c>
      <c r="AD344">
        <f t="shared" si="97"/>
        <v>84.960562499999014</v>
      </c>
      <c r="AE344">
        <f t="shared" si="98"/>
        <v>-16.544437500000981</v>
      </c>
      <c r="AF344" s="47">
        <f t="shared" si="99"/>
        <v>-0.1654443750000098</v>
      </c>
      <c r="AI344" s="39">
        <f t="shared" si="100"/>
        <v>-0.13750000000001011</v>
      </c>
      <c r="AJ344" s="47">
        <f t="shared" si="101"/>
        <v>-0.1654443750000098</v>
      </c>
      <c r="AK344" s="62">
        <f t="shared" si="102"/>
        <v>1.2032318181818009</v>
      </c>
    </row>
    <row r="345" spans="16:37" x14ac:dyDescent="0.2">
      <c r="P345">
        <v>100</v>
      </c>
      <c r="Q345" s="2">
        <v>5.0000000000000001E-3</v>
      </c>
      <c r="R345">
        <f t="shared" si="88"/>
        <v>0.5</v>
      </c>
      <c r="S345">
        <f t="shared" si="89"/>
        <v>100.5</v>
      </c>
      <c r="T345" s="37">
        <v>0.01</v>
      </c>
      <c r="U345">
        <f t="shared" si="90"/>
        <v>1.0050000000000001</v>
      </c>
      <c r="V345">
        <f t="shared" si="91"/>
        <v>101.505</v>
      </c>
      <c r="W345" s="37">
        <f t="shared" si="92"/>
        <v>-0.13500000000001011</v>
      </c>
      <c r="X345">
        <f t="shared" si="93"/>
        <v>86.499999999998991</v>
      </c>
      <c r="Y345" s="2">
        <v>5.0000000000000001E-3</v>
      </c>
      <c r="Z345">
        <f t="shared" si="94"/>
        <v>0.43249999999999494</v>
      </c>
      <c r="AA345">
        <f t="shared" si="95"/>
        <v>86.067499999999001</v>
      </c>
      <c r="AB345" s="37">
        <v>0.01</v>
      </c>
      <c r="AC345">
        <f t="shared" si="96"/>
        <v>0.86067499999998998</v>
      </c>
      <c r="AD345">
        <f t="shared" si="97"/>
        <v>85.206824999999014</v>
      </c>
      <c r="AE345">
        <f t="shared" si="98"/>
        <v>-16.298175000000981</v>
      </c>
      <c r="AF345" s="47">
        <f t="shared" si="99"/>
        <v>-0.16298175000000981</v>
      </c>
      <c r="AI345" s="39">
        <f t="shared" si="100"/>
        <v>-0.13500000000001011</v>
      </c>
      <c r="AJ345" s="47">
        <f t="shared" si="101"/>
        <v>-0.16298175000000981</v>
      </c>
      <c r="AK345" s="62">
        <f t="shared" si="102"/>
        <v>1.2072722222222045</v>
      </c>
    </row>
    <row r="346" spans="16:37" x14ac:dyDescent="0.2">
      <c r="P346">
        <v>100</v>
      </c>
      <c r="Q346" s="2">
        <v>5.0000000000000001E-3</v>
      </c>
      <c r="R346">
        <f t="shared" si="88"/>
        <v>0.5</v>
      </c>
      <c r="S346">
        <f t="shared" si="89"/>
        <v>100.5</v>
      </c>
      <c r="T346" s="37">
        <v>0.01</v>
      </c>
      <c r="U346">
        <f t="shared" si="90"/>
        <v>1.0050000000000001</v>
      </c>
      <c r="V346">
        <f t="shared" si="91"/>
        <v>101.505</v>
      </c>
      <c r="W346" s="37">
        <f t="shared" si="92"/>
        <v>-0.13250000000001011</v>
      </c>
      <c r="X346">
        <f t="shared" si="93"/>
        <v>86.749999999998991</v>
      </c>
      <c r="Y346" s="2">
        <v>5.0000000000000001E-3</v>
      </c>
      <c r="Z346">
        <f t="shared" si="94"/>
        <v>0.43374999999999497</v>
      </c>
      <c r="AA346">
        <f t="shared" si="95"/>
        <v>86.316249999999002</v>
      </c>
      <c r="AB346" s="37">
        <v>0.01</v>
      </c>
      <c r="AC346">
        <f t="shared" si="96"/>
        <v>0.86316249999999006</v>
      </c>
      <c r="AD346">
        <f t="shared" si="97"/>
        <v>85.453087499999015</v>
      </c>
      <c r="AE346">
        <f t="shared" si="98"/>
        <v>-16.051912500000981</v>
      </c>
      <c r="AF346" s="47">
        <f t="shared" si="99"/>
        <v>-0.16051912500000981</v>
      </c>
      <c r="AI346" s="39">
        <f t="shared" si="100"/>
        <v>-0.13250000000001011</v>
      </c>
      <c r="AJ346" s="47">
        <f t="shared" si="101"/>
        <v>-0.16051912500000981</v>
      </c>
      <c r="AK346" s="62">
        <f t="shared" si="102"/>
        <v>1.2114650943396041</v>
      </c>
    </row>
    <row r="347" spans="16:37" x14ac:dyDescent="0.2">
      <c r="P347">
        <v>100</v>
      </c>
      <c r="Q347" s="2">
        <v>5.0000000000000001E-3</v>
      </c>
      <c r="R347">
        <f t="shared" si="88"/>
        <v>0.5</v>
      </c>
      <c r="S347">
        <f t="shared" si="89"/>
        <v>100.5</v>
      </c>
      <c r="T347" s="37">
        <v>0.01</v>
      </c>
      <c r="U347">
        <f t="shared" si="90"/>
        <v>1.0050000000000001</v>
      </c>
      <c r="V347">
        <f t="shared" si="91"/>
        <v>101.505</v>
      </c>
      <c r="W347" s="37">
        <f t="shared" si="92"/>
        <v>-0.13000000000001011</v>
      </c>
      <c r="X347">
        <f t="shared" si="93"/>
        <v>86.999999999998991</v>
      </c>
      <c r="Y347" s="2">
        <v>5.0000000000000001E-3</v>
      </c>
      <c r="Z347">
        <f t="shared" si="94"/>
        <v>0.43499999999999495</v>
      </c>
      <c r="AA347">
        <f t="shared" si="95"/>
        <v>86.564999999999003</v>
      </c>
      <c r="AB347" s="37">
        <v>0.01</v>
      </c>
      <c r="AC347">
        <f t="shared" si="96"/>
        <v>0.86564999999999004</v>
      </c>
      <c r="AD347">
        <f t="shared" si="97"/>
        <v>85.699349999999015</v>
      </c>
      <c r="AE347">
        <f t="shared" si="98"/>
        <v>-15.805650000000981</v>
      </c>
      <c r="AF347" s="47">
        <f t="shared" si="99"/>
        <v>-0.15805650000000981</v>
      </c>
      <c r="AI347" s="39">
        <f t="shared" si="100"/>
        <v>-0.13000000000001011</v>
      </c>
      <c r="AJ347" s="47">
        <f t="shared" si="101"/>
        <v>-0.15805650000000981</v>
      </c>
      <c r="AK347" s="62">
        <f t="shared" si="102"/>
        <v>1.2158192307692117</v>
      </c>
    </row>
    <row r="348" spans="16:37" x14ac:dyDescent="0.2">
      <c r="P348">
        <v>100</v>
      </c>
      <c r="Q348" s="2">
        <v>5.0000000000000001E-3</v>
      </c>
      <c r="R348">
        <f t="shared" si="88"/>
        <v>0.5</v>
      </c>
      <c r="S348">
        <f t="shared" si="89"/>
        <v>100.5</v>
      </c>
      <c r="T348" s="37">
        <v>0.01</v>
      </c>
      <c r="U348">
        <f t="shared" si="90"/>
        <v>1.0050000000000001</v>
      </c>
      <c r="V348">
        <f t="shared" si="91"/>
        <v>101.505</v>
      </c>
      <c r="W348" s="37">
        <f t="shared" si="92"/>
        <v>-0.12750000000001011</v>
      </c>
      <c r="X348">
        <f t="shared" si="93"/>
        <v>87.249999999998991</v>
      </c>
      <c r="Y348" s="2">
        <v>5.0000000000000001E-3</v>
      </c>
      <c r="Z348">
        <f t="shared" si="94"/>
        <v>0.43624999999999498</v>
      </c>
      <c r="AA348">
        <f t="shared" si="95"/>
        <v>86.81374999999899</v>
      </c>
      <c r="AB348" s="37">
        <v>0.01</v>
      </c>
      <c r="AC348">
        <f t="shared" si="96"/>
        <v>0.8681374999999899</v>
      </c>
      <c r="AD348">
        <f t="shared" si="97"/>
        <v>85.945612499999001</v>
      </c>
      <c r="AE348">
        <f t="shared" si="98"/>
        <v>-15.559387500000994</v>
      </c>
      <c r="AF348" s="47">
        <f t="shared" si="99"/>
        <v>-0.15559387500000996</v>
      </c>
      <c r="AI348" s="39">
        <f t="shared" si="100"/>
        <v>-0.12750000000001011</v>
      </c>
      <c r="AJ348" s="47">
        <f t="shared" si="101"/>
        <v>-0.15559387500000996</v>
      </c>
      <c r="AK348" s="62">
        <f t="shared" si="102"/>
        <v>1.2203441176470402</v>
      </c>
    </row>
    <row r="349" spans="16:37" x14ac:dyDescent="0.2">
      <c r="P349">
        <v>100</v>
      </c>
      <c r="Q349" s="2">
        <v>5.0000000000000001E-3</v>
      </c>
      <c r="R349">
        <f t="shared" si="88"/>
        <v>0.5</v>
      </c>
      <c r="S349">
        <f t="shared" si="89"/>
        <v>100.5</v>
      </c>
      <c r="T349" s="37">
        <v>0.01</v>
      </c>
      <c r="U349">
        <f t="shared" si="90"/>
        <v>1.0050000000000001</v>
      </c>
      <c r="V349">
        <f t="shared" si="91"/>
        <v>101.505</v>
      </c>
      <c r="W349" s="37">
        <f t="shared" si="92"/>
        <v>-0.1250000000000101</v>
      </c>
      <c r="X349">
        <f t="shared" si="93"/>
        <v>87.499999999998991</v>
      </c>
      <c r="Y349" s="2">
        <v>5.0000000000000001E-3</v>
      </c>
      <c r="Z349">
        <f t="shared" si="94"/>
        <v>0.43749999999999495</v>
      </c>
      <c r="AA349">
        <f t="shared" si="95"/>
        <v>87.062499999998991</v>
      </c>
      <c r="AB349" s="37">
        <v>0.01</v>
      </c>
      <c r="AC349">
        <f t="shared" si="96"/>
        <v>0.87062499999998988</v>
      </c>
      <c r="AD349">
        <f t="shared" si="97"/>
        <v>86.191874999999001</v>
      </c>
      <c r="AE349">
        <f t="shared" si="98"/>
        <v>-15.313125000000994</v>
      </c>
      <c r="AF349" s="47">
        <f t="shared" si="99"/>
        <v>-0.15313125000000993</v>
      </c>
      <c r="AI349" s="39">
        <f t="shared" si="100"/>
        <v>-0.1250000000000101</v>
      </c>
      <c r="AJ349" s="47">
        <f t="shared" si="101"/>
        <v>-0.15313125000000993</v>
      </c>
      <c r="AK349" s="62">
        <f t="shared" si="102"/>
        <v>1.2250499999999804</v>
      </c>
    </row>
    <row r="350" spans="16:37" x14ac:dyDescent="0.2">
      <c r="P350">
        <v>100</v>
      </c>
      <c r="Q350" s="2">
        <v>5.0000000000000001E-3</v>
      </c>
      <c r="R350">
        <f t="shared" si="88"/>
        <v>0.5</v>
      </c>
      <c r="S350">
        <f t="shared" si="89"/>
        <v>100.5</v>
      </c>
      <c r="T350" s="37">
        <v>0.01</v>
      </c>
      <c r="U350">
        <f t="shared" si="90"/>
        <v>1.0050000000000001</v>
      </c>
      <c r="V350">
        <f t="shared" si="91"/>
        <v>101.505</v>
      </c>
      <c r="W350" s="37">
        <f t="shared" si="92"/>
        <v>-0.1225000000000101</v>
      </c>
      <c r="X350">
        <f t="shared" si="93"/>
        <v>87.749999999998991</v>
      </c>
      <c r="Y350" s="2">
        <v>5.0000000000000001E-3</v>
      </c>
      <c r="Z350">
        <f t="shared" si="94"/>
        <v>0.43874999999999498</v>
      </c>
      <c r="AA350">
        <f t="shared" si="95"/>
        <v>87.311249999998992</v>
      </c>
      <c r="AB350" s="37">
        <v>0.01</v>
      </c>
      <c r="AC350">
        <f t="shared" si="96"/>
        <v>0.87311249999998997</v>
      </c>
      <c r="AD350">
        <f t="shared" si="97"/>
        <v>86.438137499999002</v>
      </c>
      <c r="AE350">
        <f t="shared" si="98"/>
        <v>-15.066862500000994</v>
      </c>
      <c r="AF350" s="47">
        <f t="shared" si="99"/>
        <v>-0.15066862500000994</v>
      </c>
      <c r="AI350" s="39">
        <f t="shared" si="100"/>
        <v>-0.1225000000000101</v>
      </c>
      <c r="AJ350" s="47">
        <f t="shared" si="101"/>
        <v>-0.15066862500000994</v>
      </c>
      <c r="AK350" s="62">
        <f t="shared" si="102"/>
        <v>1.2299479591836531</v>
      </c>
    </row>
    <row r="351" spans="16:37" x14ac:dyDescent="0.2">
      <c r="P351">
        <v>100</v>
      </c>
      <c r="Q351" s="2">
        <v>5.0000000000000001E-3</v>
      </c>
      <c r="R351">
        <f t="shared" si="88"/>
        <v>0.5</v>
      </c>
      <c r="S351">
        <f t="shared" si="89"/>
        <v>100.5</v>
      </c>
      <c r="T351" s="37">
        <v>0.01</v>
      </c>
      <c r="U351">
        <f t="shared" si="90"/>
        <v>1.0050000000000001</v>
      </c>
      <c r="V351">
        <f t="shared" si="91"/>
        <v>101.505</v>
      </c>
      <c r="W351" s="37">
        <f t="shared" si="92"/>
        <v>-0.1200000000000101</v>
      </c>
      <c r="X351">
        <f t="shared" si="93"/>
        <v>87.999999999998991</v>
      </c>
      <c r="Y351" s="2">
        <v>5.0000000000000001E-3</v>
      </c>
      <c r="Z351">
        <f t="shared" si="94"/>
        <v>0.43999999999999495</v>
      </c>
      <c r="AA351">
        <f t="shared" si="95"/>
        <v>87.559999999998993</v>
      </c>
      <c r="AB351" s="37">
        <v>0.01</v>
      </c>
      <c r="AC351">
        <f t="shared" si="96"/>
        <v>0.87559999999998994</v>
      </c>
      <c r="AD351">
        <f t="shared" si="97"/>
        <v>86.684399999999002</v>
      </c>
      <c r="AE351">
        <f t="shared" si="98"/>
        <v>-14.820600000000994</v>
      </c>
      <c r="AF351" s="47">
        <f t="shared" si="99"/>
        <v>-0.14820600000000994</v>
      </c>
      <c r="AI351" s="39">
        <f t="shared" si="100"/>
        <v>-0.1200000000000101</v>
      </c>
      <c r="AJ351" s="47">
        <f t="shared" si="101"/>
        <v>-0.14820600000000994</v>
      </c>
      <c r="AK351" s="62">
        <f t="shared" si="102"/>
        <v>1.2350499999999789</v>
      </c>
    </row>
    <row r="352" spans="16:37" x14ac:dyDescent="0.2">
      <c r="P352">
        <v>100</v>
      </c>
      <c r="Q352" s="2">
        <v>5.0000000000000001E-3</v>
      </c>
      <c r="R352">
        <f t="shared" si="88"/>
        <v>0.5</v>
      </c>
      <c r="S352">
        <f t="shared" si="89"/>
        <v>100.5</v>
      </c>
      <c r="T352" s="37">
        <v>0.01</v>
      </c>
      <c r="U352">
        <f t="shared" si="90"/>
        <v>1.0050000000000001</v>
      </c>
      <c r="V352">
        <f t="shared" si="91"/>
        <v>101.505</v>
      </c>
      <c r="W352" s="37">
        <f t="shared" si="92"/>
        <v>-0.1175000000000101</v>
      </c>
      <c r="X352">
        <f t="shared" si="93"/>
        <v>88.249999999998991</v>
      </c>
      <c r="Y352" s="2">
        <v>5.0000000000000001E-3</v>
      </c>
      <c r="Z352">
        <f t="shared" si="94"/>
        <v>0.44124999999999498</v>
      </c>
      <c r="AA352">
        <f t="shared" si="95"/>
        <v>87.808749999998994</v>
      </c>
      <c r="AB352" s="37">
        <v>0.01</v>
      </c>
      <c r="AC352">
        <f t="shared" si="96"/>
        <v>0.87808749999998992</v>
      </c>
      <c r="AD352">
        <f t="shared" si="97"/>
        <v>86.930662499999002</v>
      </c>
      <c r="AE352">
        <f t="shared" si="98"/>
        <v>-14.574337500000993</v>
      </c>
      <c r="AF352" s="47">
        <f t="shared" si="99"/>
        <v>-0.14574337500000994</v>
      </c>
      <c r="AI352" s="39">
        <f t="shared" si="100"/>
        <v>-0.1175000000000101</v>
      </c>
      <c r="AJ352" s="47">
        <f t="shared" si="101"/>
        <v>-0.14574337500000994</v>
      </c>
      <c r="AK352" s="62">
        <f t="shared" si="102"/>
        <v>1.2403691489361484</v>
      </c>
    </row>
    <row r="353" spans="16:37" x14ac:dyDescent="0.2">
      <c r="P353">
        <v>100</v>
      </c>
      <c r="Q353" s="2">
        <v>5.0000000000000001E-3</v>
      </c>
      <c r="R353">
        <f t="shared" si="88"/>
        <v>0.5</v>
      </c>
      <c r="S353">
        <f t="shared" si="89"/>
        <v>100.5</v>
      </c>
      <c r="T353" s="37">
        <v>0.01</v>
      </c>
      <c r="U353">
        <f t="shared" si="90"/>
        <v>1.0050000000000001</v>
      </c>
      <c r="V353">
        <f t="shared" si="91"/>
        <v>101.505</v>
      </c>
      <c r="W353" s="37">
        <f t="shared" si="92"/>
        <v>-0.11500000000001009</v>
      </c>
      <c r="X353">
        <f t="shared" si="93"/>
        <v>88.499999999998991</v>
      </c>
      <c r="Y353" s="2">
        <v>5.0000000000000001E-3</v>
      </c>
      <c r="Z353">
        <f t="shared" si="94"/>
        <v>0.44249999999999495</v>
      </c>
      <c r="AA353">
        <f t="shared" si="95"/>
        <v>88.057499999998996</v>
      </c>
      <c r="AB353" s="37">
        <v>0.01</v>
      </c>
      <c r="AC353">
        <f t="shared" si="96"/>
        <v>0.88057499999999</v>
      </c>
      <c r="AD353">
        <f t="shared" si="97"/>
        <v>87.176924999999002</v>
      </c>
      <c r="AE353">
        <f t="shared" si="98"/>
        <v>-14.328075000000993</v>
      </c>
      <c r="AF353" s="47">
        <f t="shared" si="99"/>
        <v>-0.14328075000000992</v>
      </c>
      <c r="AI353" s="39">
        <f t="shared" si="100"/>
        <v>-0.11500000000001009</v>
      </c>
      <c r="AJ353" s="47">
        <f t="shared" si="101"/>
        <v>-0.14328075000000992</v>
      </c>
      <c r="AK353" s="62">
        <f t="shared" si="102"/>
        <v>1.2459195652173682</v>
      </c>
    </row>
    <row r="354" spans="16:37" x14ac:dyDescent="0.2">
      <c r="P354">
        <v>100</v>
      </c>
      <c r="Q354" s="2">
        <v>5.0000000000000001E-3</v>
      </c>
      <c r="R354">
        <f t="shared" si="88"/>
        <v>0.5</v>
      </c>
      <c r="S354">
        <f t="shared" si="89"/>
        <v>100.5</v>
      </c>
      <c r="T354" s="37">
        <v>0.01</v>
      </c>
      <c r="U354">
        <f t="shared" si="90"/>
        <v>1.0050000000000001</v>
      </c>
      <c r="V354">
        <f t="shared" si="91"/>
        <v>101.505</v>
      </c>
      <c r="W354" s="37">
        <f t="shared" si="92"/>
        <v>-0.11250000000001009</v>
      </c>
      <c r="X354">
        <f t="shared" si="93"/>
        <v>88.749999999998991</v>
      </c>
      <c r="Y354" s="2">
        <v>5.0000000000000001E-3</v>
      </c>
      <c r="Z354">
        <f t="shared" si="94"/>
        <v>0.44374999999999498</v>
      </c>
      <c r="AA354">
        <f t="shared" si="95"/>
        <v>88.306249999998997</v>
      </c>
      <c r="AB354" s="37">
        <v>0.01</v>
      </c>
      <c r="AC354">
        <f t="shared" si="96"/>
        <v>0.88306249999998998</v>
      </c>
      <c r="AD354">
        <f t="shared" si="97"/>
        <v>87.423187499999003</v>
      </c>
      <c r="AE354">
        <f t="shared" si="98"/>
        <v>-14.081812500000993</v>
      </c>
      <c r="AF354" s="47">
        <f t="shared" si="99"/>
        <v>-0.14081812500000992</v>
      </c>
      <c r="AI354" s="39">
        <f t="shared" si="100"/>
        <v>-0.11250000000001009</v>
      </c>
      <c r="AJ354" s="47">
        <f t="shared" si="101"/>
        <v>-0.14081812500000992</v>
      </c>
      <c r="AK354" s="62">
        <f t="shared" si="102"/>
        <v>1.2517166666666426</v>
      </c>
    </row>
    <row r="355" spans="16:37" x14ac:dyDescent="0.2">
      <c r="P355">
        <v>100</v>
      </c>
      <c r="Q355" s="2">
        <v>5.0000000000000001E-3</v>
      </c>
      <c r="R355">
        <f t="shared" si="88"/>
        <v>0.5</v>
      </c>
      <c r="S355">
        <f t="shared" si="89"/>
        <v>100.5</v>
      </c>
      <c r="T355" s="37">
        <v>0.01</v>
      </c>
      <c r="U355">
        <f t="shared" si="90"/>
        <v>1.0050000000000001</v>
      </c>
      <c r="V355">
        <f t="shared" si="91"/>
        <v>101.505</v>
      </c>
      <c r="W355" s="37">
        <f t="shared" si="92"/>
        <v>-0.11000000000001009</v>
      </c>
      <c r="X355">
        <f t="shared" si="93"/>
        <v>88.999999999998991</v>
      </c>
      <c r="Y355" s="2">
        <v>5.0000000000000001E-3</v>
      </c>
      <c r="Z355">
        <f t="shared" si="94"/>
        <v>0.44499999999999496</v>
      </c>
      <c r="AA355">
        <f t="shared" si="95"/>
        <v>88.554999999998998</v>
      </c>
      <c r="AB355" s="37">
        <v>0.01</v>
      </c>
      <c r="AC355">
        <f t="shared" si="96"/>
        <v>0.88554999999998996</v>
      </c>
      <c r="AD355">
        <f t="shared" si="97"/>
        <v>87.669449999999003</v>
      </c>
      <c r="AE355">
        <f t="shared" si="98"/>
        <v>-13.835550000000993</v>
      </c>
      <c r="AF355" s="47">
        <f t="shared" si="99"/>
        <v>-0.13835550000000993</v>
      </c>
      <c r="AI355" s="39">
        <f t="shared" si="100"/>
        <v>-0.11000000000001009</v>
      </c>
      <c r="AJ355" s="47">
        <f t="shared" si="101"/>
        <v>-0.13835550000000993</v>
      </c>
      <c r="AK355" s="62">
        <f t="shared" si="102"/>
        <v>1.2577772727272476</v>
      </c>
    </row>
    <row r="356" spans="16:37" x14ac:dyDescent="0.2">
      <c r="P356">
        <v>100</v>
      </c>
      <c r="Q356" s="2">
        <v>5.0000000000000001E-3</v>
      </c>
      <c r="R356">
        <f t="shared" si="88"/>
        <v>0.5</v>
      </c>
      <c r="S356">
        <f t="shared" si="89"/>
        <v>100.5</v>
      </c>
      <c r="T356" s="37">
        <v>0.01</v>
      </c>
      <c r="U356">
        <f t="shared" si="90"/>
        <v>1.0050000000000001</v>
      </c>
      <c r="V356">
        <f t="shared" si="91"/>
        <v>101.505</v>
      </c>
      <c r="W356" s="37">
        <f t="shared" si="92"/>
        <v>-0.10750000000001009</v>
      </c>
      <c r="X356">
        <f t="shared" si="93"/>
        <v>89.249999999998991</v>
      </c>
      <c r="Y356" s="2">
        <v>5.0000000000000001E-3</v>
      </c>
      <c r="Z356">
        <f t="shared" si="94"/>
        <v>0.44624999999999498</v>
      </c>
      <c r="AA356">
        <f t="shared" si="95"/>
        <v>88.803749999998999</v>
      </c>
      <c r="AB356" s="37">
        <v>0.01</v>
      </c>
      <c r="AC356">
        <f t="shared" si="96"/>
        <v>0.88803749999999004</v>
      </c>
      <c r="AD356">
        <f t="shared" si="97"/>
        <v>87.915712499999003</v>
      </c>
      <c r="AE356">
        <f t="shared" si="98"/>
        <v>-13.589287500000992</v>
      </c>
      <c r="AF356" s="47">
        <f t="shared" si="99"/>
        <v>-0.13589287500000993</v>
      </c>
      <c r="AI356" s="39">
        <f t="shared" si="100"/>
        <v>-0.10750000000001009</v>
      </c>
      <c r="AJ356" s="47">
        <f t="shared" si="101"/>
        <v>-0.13589287500000993</v>
      </c>
      <c r="AK356" s="62">
        <f t="shared" si="102"/>
        <v>1.2641197674418343</v>
      </c>
    </row>
    <row r="357" spans="16:37" x14ac:dyDescent="0.2">
      <c r="P357">
        <v>100</v>
      </c>
      <c r="Q357" s="2">
        <v>5.0000000000000001E-3</v>
      </c>
      <c r="R357">
        <f t="shared" si="88"/>
        <v>0.5</v>
      </c>
      <c r="S357">
        <f t="shared" si="89"/>
        <v>100.5</v>
      </c>
      <c r="T357" s="37">
        <v>0.01</v>
      </c>
      <c r="U357">
        <f t="shared" si="90"/>
        <v>1.0050000000000001</v>
      </c>
      <c r="V357">
        <f t="shared" si="91"/>
        <v>101.505</v>
      </c>
      <c r="W357" s="37">
        <f t="shared" si="92"/>
        <v>-0.10500000000001009</v>
      </c>
      <c r="X357">
        <f t="shared" si="93"/>
        <v>89.499999999998991</v>
      </c>
      <c r="Y357" s="2">
        <v>5.0000000000000001E-3</v>
      </c>
      <c r="Z357">
        <f t="shared" si="94"/>
        <v>0.44749999999999496</v>
      </c>
      <c r="AA357">
        <f t="shared" si="95"/>
        <v>89.052499999999</v>
      </c>
      <c r="AB357" s="37">
        <v>0.01</v>
      </c>
      <c r="AC357">
        <f t="shared" si="96"/>
        <v>0.89052499999999002</v>
      </c>
      <c r="AD357">
        <f t="shared" si="97"/>
        <v>88.161974999999003</v>
      </c>
      <c r="AE357">
        <f t="shared" si="98"/>
        <v>-13.343025000000992</v>
      </c>
      <c r="AF357" s="47">
        <f t="shared" si="99"/>
        <v>-0.13343025000000991</v>
      </c>
      <c r="AI357" s="39">
        <f t="shared" si="100"/>
        <v>-0.10500000000001009</v>
      </c>
      <c r="AJ357" s="47">
        <f t="shared" si="101"/>
        <v>-0.13343025000000991</v>
      </c>
      <c r="AK357" s="62">
        <f t="shared" si="102"/>
        <v>1.270764285714258</v>
      </c>
    </row>
    <row r="358" spans="16:37" x14ac:dyDescent="0.2">
      <c r="P358">
        <v>100</v>
      </c>
      <c r="Q358" s="2">
        <v>5.0000000000000001E-3</v>
      </c>
      <c r="R358">
        <f t="shared" si="88"/>
        <v>0.5</v>
      </c>
      <c r="S358">
        <f t="shared" si="89"/>
        <v>100.5</v>
      </c>
      <c r="T358" s="37">
        <v>0.01</v>
      </c>
      <c r="U358">
        <f t="shared" si="90"/>
        <v>1.0050000000000001</v>
      </c>
      <c r="V358">
        <f t="shared" si="91"/>
        <v>101.505</v>
      </c>
      <c r="W358" s="37">
        <f t="shared" si="92"/>
        <v>-0.10250000000001008</v>
      </c>
      <c r="X358">
        <f t="shared" si="93"/>
        <v>89.749999999998991</v>
      </c>
      <c r="Y358" s="2">
        <v>5.0000000000000001E-3</v>
      </c>
      <c r="Z358">
        <f t="shared" si="94"/>
        <v>0.44874999999999499</v>
      </c>
      <c r="AA358">
        <f t="shared" si="95"/>
        <v>89.301249999999001</v>
      </c>
      <c r="AB358" s="37">
        <v>0.01</v>
      </c>
      <c r="AC358">
        <f t="shared" si="96"/>
        <v>0.89301249999998999</v>
      </c>
      <c r="AD358">
        <f t="shared" si="97"/>
        <v>88.408237499999018</v>
      </c>
      <c r="AE358">
        <f t="shared" si="98"/>
        <v>-13.096762500000978</v>
      </c>
      <c r="AF358" s="47">
        <f t="shared" si="99"/>
        <v>-0.13096762500000977</v>
      </c>
      <c r="AI358" s="39">
        <f t="shared" si="100"/>
        <v>-0.10250000000001008</v>
      </c>
      <c r="AJ358" s="47">
        <f t="shared" si="101"/>
        <v>-0.13096762500000977</v>
      </c>
      <c r="AK358" s="62">
        <f t="shared" si="102"/>
        <v>1.2777329268292379</v>
      </c>
    </row>
    <row r="359" spans="16:37" x14ac:dyDescent="0.2">
      <c r="P359">
        <v>100</v>
      </c>
      <c r="Q359" s="2">
        <v>5.0000000000000001E-3</v>
      </c>
      <c r="R359">
        <f t="shared" si="88"/>
        <v>0.5</v>
      </c>
      <c r="S359">
        <f t="shared" si="89"/>
        <v>100.5</v>
      </c>
      <c r="T359" s="37">
        <v>0.01</v>
      </c>
      <c r="U359">
        <f t="shared" si="90"/>
        <v>1.0050000000000001</v>
      </c>
      <c r="V359">
        <f t="shared" si="91"/>
        <v>101.505</v>
      </c>
      <c r="W359" s="37">
        <f t="shared" si="92"/>
        <v>-0.10000000000001008</v>
      </c>
      <c r="X359">
        <f t="shared" si="93"/>
        <v>89.999999999998991</v>
      </c>
      <c r="Y359" s="2">
        <v>5.0000000000000001E-3</v>
      </c>
      <c r="Z359">
        <f t="shared" si="94"/>
        <v>0.44999999999999496</v>
      </c>
      <c r="AA359">
        <f t="shared" si="95"/>
        <v>89.549999999999002</v>
      </c>
      <c r="AB359" s="37">
        <v>0.01</v>
      </c>
      <c r="AC359">
        <f t="shared" si="96"/>
        <v>0.89549999999999008</v>
      </c>
      <c r="AD359">
        <f t="shared" si="97"/>
        <v>88.654499999999018</v>
      </c>
      <c r="AE359">
        <f t="shared" si="98"/>
        <v>-12.850500000000977</v>
      </c>
      <c r="AF359" s="47">
        <f t="shared" si="99"/>
        <v>-0.12850500000000978</v>
      </c>
      <c r="AI359" s="39">
        <f t="shared" si="100"/>
        <v>-0.10000000000001008</v>
      </c>
      <c r="AJ359" s="47">
        <f t="shared" si="101"/>
        <v>-0.12850500000000978</v>
      </c>
      <c r="AK359" s="62">
        <f t="shared" si="102"/>
        <v>1.2850499999999683</v>
      </c>
    </row>
    <row r="360" spans="16:37" x14ac:dyDescent="0.2">
      <c r="P360">
        <v>100</v>
      </c>
      <c r="Q360" s="2">
        <v>5.0000000000000001E-3</v>
      </c>
      <c r="R360">
        <f t="shared" si="88"/>
        <v>0.5</v>
      </c>
      <c r="S360">
        <f t="shared" si="89"/>
        <v>100.5</v>
      </c>
      <c r="T360" s="37">
        <v>0.01</v>
      </c>
      <c r="U360">
        <f t="shared" si="90"/>
        <v>1.0050000000000001</v>
      </c>
      <c r="V360">
        <f t="shared" si="91"/>
        <v>101.505</v>
      </c>
      <c r="W360" s="37">
        <f t="shared" si="92"/>
        <v>-9.7500000000010079E-2</v>
      </c>
      <c r="X360">
        <f t="shared" si="93"/>
        <v>90.249999999998991</v>
      </c>
      <c r="Y360" s="2">
        <v>5.0000000000000001E-3</v>
      </c>
      <c r="Z360">
        <f t="shared" si="94"/>
        <v>0.45124999999999499</v>
      </c>
      <c r="AA360">
        <f t="shared" si="95"/>
        <v>89.798749999998989</v>
      </c>
      <c r="AB360" s="37">
        <v>0.01</v>
      </c>
      <c r="AC360">
        <f t="shared" si="96"/>
        <v>0.89798749999998995</v>
      </c>
      <c r="AD360">
        <f t="shared" si="97"/>
        <v>88.900762499999004</v>
      </c>
      <c r="AE360">
        <f t="shared" si="98"/>
        <v>-12.604237500000991</v>
      </c>
      <c r="AF360" s="47">
        <f t="shared" si="99"/>
        <v>-0.12604237500000992</v>
      </c>
      <c r="AI360" s="39">
        <f t="shared" si="100"/>
        <v>-9.7500000000010079E-2</v>
      </c>
      <c r="AJ360" s="47">
        <f t="shared" si="101"/>
        <v>-0.12604237500000992</v>
      </c>
      <c r="AK360" s="62">
        <f t="shared" si="102"/>
        <v>1.2927423076922757</v>
      </c>
    </row>
    <row r="361" spans="16:37" x14ac:dyDescent="0.2">
      <c r="P361">
        <v>100</v>
      </c>
      <c r="Q361" s="2">
        <v>5.0000000000000001E-3</v>
      </c>
      <c r="R361">
        <f t="shared" si="88"/>
        <v>0.5</v>
      </c>
      <c r="S361">
        <f t="shared" si="89"/>
        <v>100.5</v>
      </c>
      <c r="T361" s="37">
        <v>0.01</v>
      </c>
      <c r="U361">
        <f t="shared" si="90"/>
        <v>1.0050000000000001</v>
      </c>
      <c r="V361">
        <f t="shared" si="91"/>
        <v>101.505</v>
      </c>
      <c r="W361" s="37">
        <f t="shared" si="92"/>
        <v>-9.5000000000010076E-2</v>
      </c>
      <c r="X361">
        <f t="shared" si="93"/>
        <v>90.499999999998991</v>
      </c>
      <c r="Y361" s="2">
        <v>5.0000000000000001E-3</v>
      </c>
      <c r="Z361">
        <f t="shared" si="94"/>
        <v>0.45249999999999496</v>
      </c>
      <c r="AA361">
        <f t="shared" si="95"/>
        <v>90.04749999999899</v>
      </c>
      <c r="AB361" s="37">
        <v>0.01</v>
      </c>
      <c r="AC361">
        <f t="shared" si="96"/>
        <v>0.90047499999998992</v>
      </c>
      <c r="AD361">
        <f t="shared" si="97"/>
        <v>89.147024999999005</v>
      </c>
      <c r="AE361">
        <f t="shared" si="98"/>
        <v>-12.357975000000991</v>
      </c>
      <c r="AF361" s="47">
        <f t="shared" si="99"/>
        <v>-0.12357975000000991</v>
      </c>
      <c r="AI361" s="39">
        <f t="shared" si="100"/>
        <v>-9.5000000000010076E-2</v>
      </c>
      <c r="AJ361" s="47">
        <f t="shared" si="101"/>
        <v>-0.12357975000000991</v>
      </c>
      <c r="AK361" s="62">
        <f t="shared" si="102"/>
        <v>1.3008394736841769</v>
      </c>
    </row>
    <row r="362" spans="16:37" x14ac:dyDescent="0.2">
      <c r="P362">
        <v>100</v>
      </c>
      <c r="Q362" s="2">
        <v>5.0000000000000001E-3</v>
      </c>
      <c r="R362">
        <f t="shared" si="88"/>
        <v>0.5</v>
      </c>
      <c r="S362">
        <f t="shared" si="89"/>
        <v>100.5</v>
      </c>
      <c r="T362" s="37">
        <v>0.01</v>
      </c>
      <c r="U362">
        <f t="shared" si="90"/>
        <v>1.0050000000000001</v>
      </c>
      <c r="V362">
        <f t="shared" si="91"/>
        <v>101.505</v>
      </c>
      <c r="W362" s="37">
        <f t="shared" si="92"/>
        <v>-9.2500000000010074E-2</v>
      </c>
      <c r="X362">
        <f t="shared" si="93"/>
        <v>90.749999999998991</v>
      </c>
      <c r="Y362" s="2">
        <v>5.0000000000000001E-3</v>
      </c>
      <c r="Z362">
        <f t="shared" si="94"/>
        <v>0.45374999999999499</v>
      </c>
      <c r="AA362">
        <f t="shared" si="95"/>
        <v>90.296249999998992</v>
      </c>
      <c r="AB362" s="37">
        <v>0.01</v>
      </c>
      <c r="AC362">
        <f t="shared" si="96"/>
        <v>0.9029624999999899</v>
      </c>
      <c r="AD362">
        <f t="shared" si="97"/>
        <v>89.393287499999005</v>
      </c>
      <c r="AE362">
        <f t="shared" si="98"/>
        <v>-12.111712500000991</v>
      </c>
      <c r="AF362" s="47">
        <f t="shared" si="99"/>
        <v>-0.1211171250000099</v>
      </c>
      <c r="AI362" s="39">
        <f t="shared" si="100"/>
        <v>-9.2500000000010074E-2</v>
      </c>
      <c r="AJ362" s="47">
        <f t="shared" si="101"/>
        <v>-0.1211171250000099</v>
      </c>
      <c r="AK362" s="62">
        <f t="shared" si="102"/>
        <v>1.3093743243242888</v>
      </c>
    </row>
    <row r="363" spans="16:37" x14ac:dyDescent="0.2">
      <c r="P363">
        <v>100</v>
      </c>
      <c r="Q363" s="2">
        <v>5.0000000000000001E-3</v>
      </c>
      <c r="R363">
        <f t="shared" si="88"/>
        <v>0.5</v>
      </c>
      <c r="S363">
        <f t="shared" si="89"/>
        <v>100.5</v>
      </c>
      <c r="T363" s="37">
        <v>0.01</v>
      </c>
      <c r="U363">
        <f t="shared" si="90"/>
        <v>1.0050000000000001</v>
      </c>
      <c r="V363">
        <f t="shared" si="91"/>
        <v>101.505</v>
      </c>
      <c r="W363" s="37">
        <f t="shared" si="92"/>
        <v>-9.0000000000010072E-2</v>
      </c>
      <c r="X363">
        <f t="shared" si="93"/>
        <v>90.999999999998991</v>
      </c>
      <c r="Y363" s="2">
        <v>5.0000000000000001E-3</v>
      </c>
      <c r="Z363">
        <f t="shared" si="94"/>
        <v>0.45499999999999496</v>
      </c>
      <c r="AA363">
        <f t="shared" si="95"/>
        <v>90.544999999998993</v>
      </c>
      <c r="AB363" s="37">
        <v>0.01</v>
      </c>
      <c r="AC363">
        <f t="shared" si="96"/>
        <v>0.90544999999998999</v>
      </c>
      <c r="AD363">
        <f t="shared" si="97"/>
        <v>89.639549999999005</v>
      </c>
      <c r="AE363">
        <f t="shared" si="98"/>
        <v>-11.86545000000099</v>
      </c>
      <c r="AF363" s="47">
        <f t="shared" si="99"/>
        <v>-0.1186545000000099</v>
      </c>
      <c r="AI363" s="39">
        <f t="shared" si="100"/>
        <v>-9.0000000000010072E-2</v>
      </c>
      <c r="AJ363" s="47">
        <f t="shared" si="101"/>
        <v>-0.1186545000000099</v>
      </c>
      <c r="AK363" s="62">
        <f t="shared" si="102"/>
        <v>1.3183833333332959</v>
      </c>
    </row>
    <row r="364" spans="16:37" x14ac:dyDescent="0.2">
      <c r="P364">
        <v>100</v>
      </c>
      <c r="Q364" s="2">
        <v>5.0000000000000001E-3</v>
      </c>
      <c r="R364">
        <f t="shared" si="88"/>
        <v>0.5</v>
      </c>
      <c r="S364">
        <f t="shared" si="89"/>
        <v>100.5</v>
      </c>
      <c r="T364" s="37">
        <v>0.01</v>
      </c>
      <c r="U364">
        <f t="shared" si="90"/>
        <v>1.0050000000000001</v>
      </c>
      <c r="V364">
        <f t="shared" si="91"/>
        <v>101.505</v>
      </c>
      <c r="W364" s="37">
        <f t="shared" si="92"/>
        <v>-8.750000000001007E-2</v>
      </c>
      <c r="X364">
        <f t="shared" si="93"/>
        <v>91.249999999998991</v>
      </c>
      <c r="Y364" s="2">
        <v>5.0000000000000001E-3</v>
      </c>
      <c r="Z364">
        <f t="shared" si="94"/>
        <v>0.45624999999999494</v>
      </c>
      <c r="AA364">
        <f t="shared" si="95"/>
        <v>90.793749999998994</v>
      </c>
      <c r="AB364" s="37">
        <v>0.01</v>
      </c>
      <c r="AC364">
        <f t="shared" si="96"/>
        <v>0.90793749999998996</v>
      </c>
      <c r="AD364">
        <f t="shared" si="97"/>
        <v>89.885812499999005</v>
      </c>
      <c r="AE364">
        <f t="shared" si="98"/>
        <v>-11.61918750000099</v>
      </c>
      <c r="AF364" s="47">
        <f t="shared" si="99"/>
        <v>-0.11619187500000989</v>
      </c>
      <c r="AI364" s="39">
        <f t="shared" si="100"/>
        <v>-8.750000000001007E-2</v>
      </c>
      <c r="AJ364" s="47">
        <f t="shared" si="101"/>
        <v>-0.11619187500000989</v>
      </c>
      <c r="AK364" s="62">
        <f t="shared" si="102"/>
        <v>1.3279071428571032</v>
      </c>
    </row>
    <row r="365" spans="16:37" x14ac:dyDescent="0.2">
      <c r="P365">
        <v>100</v>
      </c>
      <c r="Q365" s="2">
        <v>5.0000000000000001E-3</v>
      </c>
      <c r="R365">
        <f t="shared" si="88"/>
        <v>0.5</v>
      </c>
      <c r="S365">
        <f t="shared" si="89"/>
        <v>100.5</v>
      </c>
      <c r="T365" s="37">
        <v>0.01</v>
      </c>
      <c r="U365">
        <f t="shared" si="90"/>
        <v>1.0050000000000001</v>
      </c>
      <c r="V365">
        <f t="shared" si="91"/>
        <v>101.505</v>
      </c>
      <c r="W365" s="37">
        <f t="shared" si="92"/>
        <v>-8.5000000000010068E-2</v>
      </c>
      <c r="X365">
        <f t="shared" si="93"/>
        <v>91.499999999998991</v>
      </c>
      <c r="Y365" s="2">
        <v>5.0000000000000001E-3</v>
      </c>
      <c r="Z365">
        <f t="shared" si="94"/>
        <v>0.45749999999999497</v>
      </c>
      <c r="AA365">
        <f t="shared" si="95"/>
        <v>91.042499999998995</v>
      </c>
      <c r="AB365" s="37">
        <v>0.01</v>
      </c>
      <c r="AC365">
        <f t="shared" si="96"/>
        <v>0.91042499999998994</v>
      </c>
      <c r="AD365">
        <f t="shared" si="97"/>
        <v>90.132074999999006</v>
      </c>
      <c r="AE365">
        <f t="shared" si="98"/>
        <v>-11.37292500000099</v>
      </c>
      <c r="AF365" s="47">
        <f t="shared" si="99"/>
        <v>-0.1137292500000099</v>
      </c>
      <c r="AI365" s="39">
        <f t="shared" si="100"/>
        <v>-8.5000000000010068E-2</v>
      </c>
      <c r="AJ365" s="47">
        <f t="shared" si="101"/>
        <v>-0.1137292500000099</v>
      </c>
      <c r="AK365" s="62">
        <f t="shared" si="102"/>
        <v>1.3379911764705463</v>
      </c>
    </row>
    <row r="366" spans="16:37" x14ac:dyDescent="0.2">
      <c r="P366">
        <v>100</v>
      </c>
      <c r="Q366" s="2">
        <v>5.0000000000000001E-3</v>
      </c>
      <c r="R366">
        <f t="shared" si="88"/>
        <v>0.5</v>
      </c>
      <c r="S366">
        <f t="shared" si="89"/>
        <v>100.5</v>
      </c>
      <c r="T366" s="37">
        <v>0.01</v>
      </c>
      <c r="U366">
        <f t="shared" si="90"/>
        <v>1.0050000000000001</v>
      </c>
      <c r="V366">
        <f t="shared" si="91"/>
        <v>101.505</v>
      </c>
      <c r="W366" s="37">
        <f t="shared" si="92"/>
        <v>-8.2500000000010065E-2</v>
      </c>
      <c r="X366">
        <f t="shared" si="93"/>
        <v>91.749999999998991</v>
      </c>
      <c r="Y366" s="2">
        <v>5.0000000000000001E-3</v>
      </c>
      <c r="Z366">
        <f t="shared" si="94"/>
        <v>0.45874999999999494</v>
      </c>
      <c r="AA366">
        <f t="shared" si="95"/>
        <v>91.291249999998996</v>
      </c>
      <c r="AB366" s="37">
        <v>0.01</v>
      </c>
      <c r="AC366">
        <f t="shared" si="96"/>
        <v>0.91291249999999002</v>
      </c>
      <c r="AD366">
        <f t="shared" si="97"/>
        <v>90.378337499999006</v>
      </c>
      <c r="AE366">
        <f t="shared" si="98"/>
        <v>-11.12666250000099</v>
      </c>
      <c r="AF366" s="47">
        <f t="shared" si="99"/>
        <v>-0.11126662500000989</v>
      </c>
      <c r="AI366" s="39">
        <f t="shared" si="100"/>
        <v>-8.2500000000010065E-2</v>
      </c>
      <c r="AJ366" s="47">
        <f t="shared" si="101"/>
        <v>-0.11126662500000989</v>
      </c>
      <c r="AK366" s="62">
        <f t="shared" si="102"/>
        <v>1.3486863636363189</v>
      </c>
    </row>
    <row r="367" spans="16:37" x14ac:dyDescent="0.2">
      <c r="P367">
        <v>100</v>
      </c>
      <c r="Q367" s="2">
        <v>5.0000000000000001E-3</v>
      </c>
      <c r="R367">
        <f t="shared" si="88"/>
        <v>0.5</v>
      </c>
      <c r="S367">
        <f t="shared" si="89"/>
        <v>100.5</v>
      </c>
      <c r="T367" s="37">
        <v>0.01</v>
      </c>
      <c r="U367">
        <f t="shared" si="90"/>
        <v>1.0050000000000001</v>
      </c>
      <c r="V367">
        <f t="shared" si="91"/>
        <v>101.505</v>
      </c>
      <c r="W367" s="37">
        <f t="shared" si="92"/>
        <v>-8.0000000000010063E-2</v>
      </c>
      <c r="X367">
        <f t="shared" si="93"/>
        <v>91.999999999998991</v>
      </c>
      <c r="Y367" s="2">
        <v>5.0000000000000001E-3</v>
      </c>
      <c r="Z367">
        <f t="shared" si="94"/>
        <v>0.45999999999999497</v>
      </c>
      <c r="AA367">
        <f t="shared" si="95"/>
        <v>91.539999999998997</v>
      </c>
      <c r="AB367" s="37">
        <v>0.01</v>
      </c>
      <c r="AC367">
        <f t="shared" si="96"/>
        <v>0.91539999999999</v>
      </c>
      <c r="AD367">
        <f t="shared" si="97"/>
        <v>90.624599999999006</v>
      </c>
      <c r="AE367">
        <f t="shared" si="98"/>
        <v>-10.880400000000989</v>
      </c>
      <c r="AF367" s="47">
        <f t="shared" si="99"/>
        <v>-0.10880400000000989</v>
      </c>
      <c r="AI367" s="39">
        <f t="shared" si="100"/>
        <v>-8.0000000000010063E-2</v>
      </c>
      <c r="AJ367" s="47">
        <f t="shared" si="101"/>
        <v>-0.10880400000000989</v>
      </c>
      <c r="AK367" s="62">
        <f t="shared" si="102"/>
        <v>1.3600499999999527</v>
      </c>
    </row>
    <row r="368" spans="16:37" x14ac:dyDescent="0.2">
      <c r="P368">
        <v>100</v>
      </c>
      <c r="Q368" s="2">
        <v>5.0000000000000001E-3</v>
      </c>
      <c r="R368">
        <f t="shared" si="88"/>
        <v>0.5</v>
      </c>
      <c r="S368">
        <f t="shared" si="89"/>
        <v>100.5</v>
      </c>
      <c r="T368" s="37">
        <v>0.01</v>
      </c>
      <c r="U368">
        <f t="shared" si="90"/>
        <v>1.0050000000000001</v>
      </c>
      <c r="V368">
        <f t="shared" si="91"/>
        <v>101.505</v>
      </c>
      <c r="W368" s="37">
        <f t="shared" si="92"/>
        <v>-7.7500000000010061E-2</v>
      </c>
      <c r="X368">
        <f t="shared" si="93"/>
        <v>92.249999999998991</v>
      </c>
      <c r="Y368" s="2">
        <v>5.0000000000000001E-3</v>
      </c>
      <c r="Z368">
        <f t="shared" si="94"/>
        <v>0.46124999999999494</v>
      </c>
      <c r="AA368">
        <f t="shared" si="95"/>
        <v>91.788749999998998</v>
      </c>
      <c r="AB368" s="37">
        <v>0.01</v>
      </c>
      <c r="AC368">
        <f t="shared" si="96"/>
        <v>0.91788749999998998</v>
      </c>
      <c r="AD368">
        <f t="shared" si="97"/>
        <v>90.870862499999006</v>
      </c>
      <c r="AE368">
        <f t="shared" si="98"/>
        <v>-10.634137500000989</v>
      </c>
      <c r="AF368" s="47">
        <f t="shared" si="99"/>
        <v>-0.1063413750000099</v>
      </c>
      <c r="AI368" s="39">
        <f t="shared" si="100"/>
        <v>-7.7500000000010061E-2</v>
      </c>
      <c r="AJ368" s="47">
        <f t="shared" si="101"/>
        <v>-0.1063413750000099</v>
      </c>
      <c r="AK368" s="62">
        <f t="shared" si="102"/>
        <v>1.3721467741934981</v>
      </c>
    </row>
    <row r="369" spans="16:37" x14ac:dyDescent="0.2">
      <c r="P369">
        <v>100</v>
      </c>
      <c r="Q369" s="2">
        <v>5.0000000000000001E-3</v>
      </c>
      <c r="R369">
        <f t="shared" si="88"/>
        <v>0.5</v>
      </c>
      <c r="S369">
        <f t="shared" si="89"/>
        <v>100.5</v>
      </c>
      <c r="T369" s="37">
        <v>0.01</v>
      </c>
      <c r="U369">
        <f t="shared" si="90"/>
        <v>1.0050000000000001</v>
      </c>
      <c r="V369">
        <f t="shared" si="91"/>
        <v>101.505</v>
      </c>
      <c r="W369" s="37">
        <f t="shared" si="92"/>
        <v>-7.5000000000010059E-2</v>
      </c>
      <c r="X369">
        <f t="shared" si="93"/>
        <v>92.499999999998991</v>
      </c>
      <c r="Y369" s="2">
        <v>5.0000000000000001E-3</v>
      </c>
      <c r="Z369">
        <f t="shared" si="94"/>
        <v>0.46249999999999497</v>
      </c>
      <c r="AA369">
        <f t="shared" si="95"/>
        <v>92.037499999999</v>
      </c>
      <c r="AB369" s="37">
        <v>0.01</v>
      </c>
      <c r="AC369">
        <f t="shared" si="96"/>
        <v>0.92037499999999006</v>
      </c>
      <c r="AD369">
        <f t="shared" si="97"/>
        <v>91.117124999999007</v>
      </c>
      <c r="AE369">
        <f t="shared" si="98"/>
        <v>-10.387875000000989</v>
      </c>
      <c r="AF369" s="47">
        <f t="shared" si="99"/>
        <v>-0.10387875000000989</v>
      </c>
      <c r="AI369" s="39">
        <f t="shared" si="100"/>
        <v>-7.5000000000010059E-2</v>
      </c>
      <c r="AJ369" s="47">
        <f t="shared" si="101"/>
        <v>-0.10387875000000989</v>
      </c>
      <c r="AK369" s="62">
        <f t="shared" si="102"/>
        <v>1.3850499999999462</v>
      </c>
    </row>
    <row r="370" spans="16:37" x14ac:dyDescent="0.2">
      <c r="P370">
        <v>100</v>
      </c>
      <c r="Q370" s="2">
        <v>5.0000000000000001E-3</v>
      </c>
      <c r="R370">
        <f t="shared" si="88"/>
        <v>0.5</v>
      </c>
      <c r="S370">
        <f t="shared" si="89"/>
        <v>100.5</v>
      </c>
      <c r="T370" s="37">
        <v>0.01</v>
      </c>
      <c r="U370">
        <f t="shared" si="90"/>
        <v>1.0050000000000001</v>
      </c>
      <c r="V370">
        <f t="shared" si="91"/>
        <v>101.505</v>
      </c>
      <c r="W370" s="37">
        <f t="shared" si="92"/>
        <v>-7.2500000000010056E-2</v>
      </c>
      <c r="X370">
        <f t="shared" si="93"/>
        <v>92.749999999998991</v>
      </c>
      <c r="Y370" s="2">
        <v>5.0000000000000001E-3</v>
      </c>
      <c r="Z370">
        <f t="shared" si="94"/>
        <v>0.46374999999999494</v>
      </c>
      <c r="AA370">
        <f t="shared" si="95"/>
        <v>92.286249999999001</v>
      </c>
      <c r="AB370" s="37">
        <v>0.01</v>
      </c>
      <c r="AC370">
        <f t="shared" si="96"/>
        <v>0.92286249999999004</v>
      </c>
      <c r="AD370">
        <f t="shared" si="97"/>
        <v>91.363387499999007</v>
      </c>
      <c r="AE370">
        <f t="shared" si="98"/>
        <v>-10.141612500000988</v>
      </c>
      <c r="AF370" s="47">
        <f t="shared" si="99"/>
        <v>-0.10141612500000989</v>
      </c>
      <c r="AI370" s="39">
        <f t="shared" si="100"/>
        <v>-7.2500000000010056E-2</v>
      </c>
      <c r="AJ370" s="47">
        <f t="shared" si="101"/>
        <v>-0.10141612500000989</v>
      </c>
      <c r="AK370" s="62">
        <f t="shared" si="102"/>
        <v>1.3988431034482183</v>
      </c>
    </row>
    <row r="371" spans="16:37" x14ac:dyDescent="0.2">
      <c r="P371">
        <v>100</v>
      </c>
      <c r="Q371" s="2">
        <v>5.0000000000000001E-3</v>
      </c>
      <c r="R371">
        <f t="shared" si="88"/>
        <v>0.5</v>
      </c>
      <c r="S371">
        <f t="shared" si="89"/>
        <v>100.5</v>
      </c>
      <c r="T371" s="37">
        <v>0.01</v>
      </c>
      <c r="U371">
        <f t="shared" si="90"/>
        <v>1.0050000000000001</v>
      </c>
      <c r="V371">
        <f t="shared" si="91"/>
        <v>101.505</v>
      </c>
      <c r="W371" s="37">
        <f t="shared" si="92"/>
        <v>-7.0000000000010054E-2</v>
      </c>
      <c r="X371">
        <f t="shared" si="93"/>
        <v>92.999999999998991</v>
      </c>
      <c r="Y371" s="2">
        <v>5.0000000000000001E-3</v>
      </c>
      <c r="Z371">
        <f t="shared" si="94"/>
        <v>0.46499999999999497</v>
      </c>
      <c r="AA371">
        <f t="shared" si="95"/>
        <v>92.534999999999002</v>
      </c>
      <c r="AB371" s="37">
        <v>0.01</v>
      </c>
      <c r="AC371">
        <f t="shared" si="96"/>
        <v>0.92534999999999001</v>
      </c>
      <c r="AD371">
        <f t="shared" si="97"/>
        <v>91.609649999999007</v>
      </c>
      <c r="AE371">
        <f t="shared" si="98"/>
        <v>-9.8953500000009882</v>
      </c>
      <c r="AF371" s="47">
        <f t="shared" si="99"/>
        <v>-9.8953500000009881E-2</v>
      </c>
      <c r="AI371" s="39">
        <f t="shared" si="100"/>
        <v>-7.0000000000010054E-2</v>
      </c>
      <c r="AJ371" s="47">
        <f t="shared" si="101"/>
        <v>-9.8953500000009881E-2</v>
      </c>
      <c r="AK371" s="62">
        <f t="shared" si="102"/>
        <v>1.4136214285713666</v>
      </c>
    </row>
    <row r="372" spans="16:37" x14ac:dyDescent="0.2">
      <c r="P372">
        <v>100</v>
      </c>
      <c r="Q372" s="2">
        <v>5.0000000000000001E-3</v>
      </c>
      <c r="R372">
        <f t="shared" si="88"/>
        <v>0.5</v>
      </c>
      <c r="S372">
        <f t="shared" si="89"/>
        <v>100.5</v>
      </c>
      <c r="T372" s="37">
        <v>0.01</v>
      </c>
      <c r="U372">
        <f t="shared" si="90"/>
        <v>1.0050000000000001</v>
      </c>
      <c r="V372">
        <f t="shared" si="91"/>
        <v>101.505</v>
      </c>
      <c r="W372" s="37">
        <f t="shared" si="92"/>
        <v>-6.7500000000010052E-2</v>
      </c>
      <c r="X372">
        <f t="shared" si="93"/>
        <v>93.249999999998991</v>
      </c>
      <c r="Y372" s="2">
        <v>5.0000000000000001E-3</v>
      </c>
      <c r="Z372">
        <f t="shared" si="94"/>
        <v>0.46624999999999495</v>
      </c>
      <c r="AA372">
        <f t="shared" si="95"/>
        <v>92.783749999999003</v>
      </c>
      <c r="AB372" s="37">
        <v>0.01</v>
      </c>
      <c r="AC372">
        <f t="shared" si="96"/>
        <v>0.9278374999999901</v>
      </c>
      <c r="AD372">
        <f t="shared" si="97"/>
        <v>91.855912499999008</v>
      </c>
      <c r="AE372">
        <f t="shared" si="98"/>
        <v>-9.6490875000009879</v>
      </c>
      <c r="AF372" s="47">
        <f t="shared" si="99"/>
        <v>-9.6490875000009885E-2</v>
      </c>
      <c r="AI372" s="39">
        <f t="shared" si="100"/>
        <v>-6.7500000000010052E-2</v>
      </c>
      <c r="AJ372" s="47">
        <f t="shared" si="101"/>
        <v>-9.6490875000009885E-2</v>
      </c>
      <c r="AK372" s="62">
        <f t="shared" si="102"/>
        <v>1.429494444444378</v>
      </c>
    </row>
    <row r="373" spans="16:37" x14ac:dyDescent="0.2">
      <c r="P373">
        <v>100</v>
      </c>
      <c r="Q373" s="2">
        <v>5.0000000000000001E-3</v>
      </c>
      <c r="R373">
        <f t="shared" si="88"/>
        <v>0.5</v>
      </c>
      <c r="S373">
        <f t="shared" si="89"/>
        <v>100.5</v>
      </c>
      <c r="T373" s="37">
        <v>0.01</v>
      </c>
      <c r="U373">
        <f t="shared" si="90"/>
        <v>1.0050000000000001</v>
      </c>
      <c r="V373">
        <f t="shared" si="91"/>
        <v>101.505</v>
      </c>
      <c r="W373" s="37">
        <f t="shared" si="92"/>
        <v>-6.500000000001005E-2</v>
      </c>
      <c r="X373">
        <f t="shared" si="93"/>
        <v>93.499999999998991</v>
      </c>
      <c r="Y373" s="2">
        <v>5.0000000000000001E-3</v>
      </c>
      <c r="Z373">
        <f t="shared" si="94"/>
        <v>0.46749999999999498</v>
      </c>
      <c r="AA373">
        <f t="shared" si="95"/>
        <v>93.03249999999899</v>
      </c>
      <c r="AB373" s="37">
        <v>0.01</v>
      </c>
      <c r="AC373">
        <f t="shared" si="96"/>
        <v>0.93032499999998997</v>
      </c>
      <c r="AD373">
        <f t="shared" si="97"/>
        <v>92.102174999998994</v>
      </c>
      <c r="AE373">
        <f t="shared" si="98"/>
        <v>-9.4028250000010019</v>
      </c>
      <c r="AF373" s="47">
        <f t="shared" si="99"/>
        <v>-9.4028250000010014E-2</v>
      </c>
      <c r="AI373" s="39">
        <f t="shared" si="100"/>
        <v>-6.500000000001005E-2</v>
      </c>
      <c r="AJ373" s="47">
        <f t="shared" si="101"/>
        <v>-9.4028250000010014E-2</v>
      </c>
      <c r="AK373" s="62">
        <f t="shared" si="102"/>
        <v>1.4465884615383919</v>
      </c>
    </row>
    <row r="374" spans="16:37" x14ac:dyDescent="0.2">
      <c r="P374">
        <v>100</v>
      </c>
      <c r="Q374" s="2">
        <v>5.0000000000000001E-3</v>
      </c>
      <c r="R374">
        <f t="shared" si="88"/>
        <v>0.5</v>
      </c>
      <c r="S374">
        <f t="shared" si="89"/>
        <v>100.5</v>
      </c>
      <c r="T374" s="37">
        <v>0.01</v>
      </c>
      <c r="U374">
        <f t="shared" si="90"/>
        <v>1.0050000000000001</v>
      </c>
      <c r="V374">
        <f t="shared" si="91"/>
        <v>101.505</v>
      </c>
      <c r="W374" s="37">
        <f t="shared" si="92"/>
        <v>-6.2500000000010048E-2</v>
      </c>
      <c r="X374">
        <f t="shared" si="93"/>
        <v>93.749999999998991</v>
      </c>
      <c r="Y374" s="2">
        <v>5.0000000000000001E-3</v>
      </c>
      <c r="Z374">
        <f t="shared" si="94"/>
        <v>0.46874999999999495</v>
      </c>
      <c r="AA374">
        <f t="shared" si="95"/>
        <v>93.281249999998991</v>
      </c>
      <c r="AB374" s="37">
        <v>0.01</v>
      </c>
      <c r="AC374">
        <f t="shared" si="96"/>
        <v>0.93281249999998994</v>
      </c>
      <c r="AD374">
        <f t="shared" si="97"/>
        <v>92.348437499999008</v>
      </c>
      <c r="AE374">
        <f t="shared" si="98"/>
        <v>-9.1565625000009874</v>
      </c>
      <c r="AF374" s="47">
        <f t="shared" si="99"/>
        <v>-9.1565625000009879E-2</v>
      </c>
      <c r="AI374" s="39">
        <f t="shared" si="100"/>
        <v>-6.2500000000010048E-2</v>
      </c>
      <c r="AJ374" s="47">
        <f t="shared" si="101"/>
        <v>-9.1565625000009879E-2</v>
      </c>
      <c r="AK374" s="62">
        <f t="shared" si="102"/>
        <v>1.4650499999999225</v>
      </c>
    </row>
    <row r="375" spans="16:37" x14ac:dyDescent="0.2">
      <c r="P375">
        <v>100</v>
      </c>
      <c r="Q375" s="2">
        <v>5.0000000000000001E-3</v>
      </c>
      <c r="R375">
        <f t="shared" si="88"/>
        <v>0.5</v>
      </c>
      <c r="S375">
        <f t="shared" si="89"/>
        <v>100.5</v>
      </c>
      <c r="T375" s="37">
        <v>0.01</v>
      </c>
      <c r="U375">
        <f t="shared" si="90"/>
        <v>1.0050000000000001</v>
      </c>
      <c r="V375">
        <f t="shared" si="91"/>
        <v>101.505</v>
      </c>
      <c r="W375" s="37">
        <f t="shared" si="92"/>
        <v>-6.0000000000010045E-2</v>
      </c>
      <c r="X375">
        <f t="shared" si="93"/>
        <v>93.999999999998991</v>
      </c>
      <c r="Y375" s="2">
        <v>5.0000000000000001E-3</v>
      </c>
      <c r="Z375">
        <f t="shared" si="94"/>
        <v>0.46999999999999498</v>
      </c>
      <c r="AA375">
        <f t="shared" si="95"/>
        <v>93.529999999998992</v>
      </c>
      <c r="AB375" s="37">
        <v>0.01</v>
      </c>
      <c r="AC375">
        <f t="shared" si="96"/>
        <v>0.93529999999998992</v>
      </c>
      <c r="AD375">
        <f t="shared" si="97"/>
        <v>92.594699999999008</v>
      </c>
      <c r="AE375">
        <f t="shared" si="98"/>
        <v>-8.9103000000009871</v>
      </c>
      <c r="AF375" s="47">
        <f t="shared" si="99"/>
        <v>-8.9103000000009869E-2</v>
      </c>
      <c r="AI375" s="39">
        <f t="shared" si="100"/>
        <v>-6.0000000000010045E-2</v>
      </c>
      <c r="AJ375" s="47">
        <f t="shared" si="101"/>
        <v>-8.9103000000009869E-2</v>
      </c>
      <c r="AK375" s="62">
        <f t="shared" si="102"/>
        <v>1.4850499999999158</v>
      </c>
    </row>
    <row r="376" spans="16:37" x14ac:dyDescent="0.2">
      <c r="P376">
        <v>100</v>
      </c>
      <c r="Q376" s="2">
        <v>5.0000000000000001E-3</v>
      </c>
      <c r="R376">
        <f t="shared" si="88"/>
        <v>0.5</v>
      </c>
      <c r="S376">
        <f t="shared" si="89"/>
        <v>100.5</v>
      </c>
      <c r="T376" s="37">
        <v>0.01</v>
      </c>
      <c r="U376">
        <f t="shared" si="90"/>
        <v>1.0050000000000001</v>
      </c>
      <c r="V376">
        <f t="shared" si="91"/>
        <v>101.505</v>
      </c>
      <c r="W376" s="37">
        <f t="shared" si="92"/>
        <v>-5.7500000000010043E-2</v>
      </c>
      <c r="X376">
        <f t="shared" si="93"/>
        <v>94.249999999998991</v>
      </c>
      <c r="Y376" s="2">
        <v>5.0000000000000001E-3</v>
      </c>
      <c r="Z376">
        <f t="shared" si="94"/>
        <v>0.47124999999999495</v>
      </c>
      <c r="AA376">
        <f t="shared" si="95"/>
        <v>93.778749999998993</v>
      </c>
      <c r="AB376" s="37">
        <v>0.01</v>
      </c>
      <c r="AC376">
        <f t="shared" si="96"/>
        <v>0.93778749999999</v>
      </c>
      <c r="AD376">
        <f t="shared" si="97"/>
        <v>92.840962499999009</v>
      </c>
      <c r="AE376">
        <f t="shared" si="98"/>
        <v>-8.6640375000009868</v>
      </c>
      <c r="AF376" s="47">
        <f t="shared" si="99"/>
        <v>-8.6640375000009873E-2</v>
      </c>
      <c r="AI376" s="39">
        <f t="shared" si="100"/>
        <v>-5.7500000000010043E-2</v>
      </c>
      <c r="AJ376" s="47">
        <f t="shared" si="101"/>
        <v>-8.6640375000009873E-2</v>
      </c>
      <c r="AK376" s="62">
        <f t="shared" si="102"/>
        <v>1.5067891304346912</v>
      </c>
    </row>
    <row r="377" spans="16:37" x14ac:dyDescent="0.2">
      <c r="P377">
        <v>100</v>
      </c>
      <c r="Q377" s="2">
        <v>5.0000000000000001E-3</v>
      </c>
      <c r="R377">
        <f t="shared" si="88"/>
        <v>0.5</v>
      </c>
      <c r="S377">
        <f t="shared" si="89"/>
        <v>100.5</v>
      </c>
      <c r="T377" s="37">
        <v>0.01</v>
      </c>
      <c r="U377">
        <f t="shared" si="90"/>
        <v>1.0050000000000001</v>
      </c>
      <c r="V377">
        <f t="shared" si="91"/>
        <v>101.505</v>
      </c>
      <c r="W377" s="37">
        <f t="shared" si="92"/>
        <v>-5.5000000000010041E-2</v>
      </c>
      <c r="X377">
        <f t="shared" si="93"/>
        <v>94.499999999998991</v>
      </c>
      <c r="Y377" s="2">
        <v>5.0000000000000001E-3</v>
      </c>
      <c r="Z377">
        <f t="shared" si="94"/>
        <v>0.47249999999999498</v>
      </c>
      <c r="AA377">
        <f t="shared" si="95"/>
        <v>94.027499999998994</v>
      </c>
      <c r="AB377" s="37">
        <v>0.01</v>
      </c>
      <c r="AC377">
        <f t="shared" si="96"/>
        <v>0.94027499999998998</v>
      </c>
      <c r="AD377">
        <f t="shared" si="97"/>
        <v>93.087224999999009</v>
      </c>
      <c r="AE377">
        <f t="shared" si="98"/>
        <v>-8.4177750000009866</v>
      </c>
      <c r="AF377" s="47">
        <f t="shared" si="99"/>
        <v>-8.4177750000009863E-2</v>
      </c>
      <c r="AI377" s="39">
        <f t="shared" si="100"/>
        <v>-5.5000000000010041E-2</v>
      </c>
      <c r="AJ377" s="47">
        <f t="shared" si="101"/>
        <v>-8.4177750000009863E-2</v>
      </c>
      <c r="AK377" s="62">
        <f t="shared" si="102"/>
        <v>1.5305045454544455</v>
      </c>
    </row>
    <row r="378" spans="16:37" x14ac:dyDescent="0.2">
      <c r="P378">
        <v>100</v>
      </c>
      <c r="Q378" s="2">
        <v>5.0000000000000001E-3</v>
      </c>
      <c r="R378">
        <f t="shared" si="88"/>
        <v>0.5</v>
      </c>
      <c r="S378">
        <f t="shared" si="89"/>
        <v>100.5</v>
      </c>
      <c r="T378" s="37">
        <v>0.01</v>
      </c>
      <c r="U378">
        <f t="shared" si="90"/>
        <v>1.0050000000000001</v>
      </c>
      <c r="V378">
        <f t="shared" si="91"/>
        <v>101.505</v>
      </c>
      <c r="W378" s="37">
        <f t="shared" si="92"/>
        <v>-5.2500000000010039E-2</v>
      </c>
      <c r="X378">
        <f t="shared" si="93"/>
        <v>94.749999999998991</v>
      </c>
      <c r="Y378" s="2">
        <v>5.0000000000000001E-3</v>
      </c>
      <c r="Z378">
        <f t="shared" si="94"/>
        <v>0.47374999999999495</v>
      </c>
      <c r="AA378">
        <f t="shared" si="95"/>
        <v>94.276249999998996</v>
      </c>
      <c r="AB378" s="37">
        <v>0.01</v>
      </c>
      <c r="AC378">
        <f t="shared" si="96"/>
        <v>0.94276249999998996</v>
      </c>
      <c r="AD378">
        <f t="shared" si="97"/>
        <v>93.333487499999009</v>
      </c>
      <c r="AE378">
        <f t="shared" si="98"/>
        <v>-8.1715125000009863</v>
      </c>
      <c r="AF378" s="47">
        <f t="shared" si="99"/>
        <v>-8.1715125000009867E-2</v>
      </c>
      <c r="AI378" s="39">
        <f t="shared" si="100"/>
        <v>-5.2500000000010039E-2</v>
      </c>
      <c r="AJ378" s="47">
        <f t="shared" si="101"/>
        <v>-8.1715125000009867E-2</v>
      </c>
      <c r="AK378" s="62">
        <f t="shared" si="102"/>
        <v>1.5564785714284617</v>
      </c>
    </row>
    <row r="379" spans="16:37" x14ac:dyDescent="0.2">
      <c r="P379">
        <v>100</v>
      </c>
      <c r="Q379" s="2">
        <v>5.0000000000000001E-3</v>
      </c>
      <c r="R379">
        <f t="shared" si="88"/>
        <v>0.5</v>
      </c>
      <c r="S379">
        <f t="shared" si="89"/>
        <v>100.5</v>
      </c>
      <c r="T379" s="37">
        <v>0.01</v>
      </c>
      <c r="U379">
        <f t="shared" si="90"/>
        <v>1.0050000000000001</v>
      </c>
      <c r="V379">
        <f t="shared" si="91"/>
        <v>101.505</v>
      </c>
      <c r="W379" s="37">
        <f t="shared" si="92"/>
        <v>-5.0000000000010036E-2</v>
      </c>
      <c r="X379">
        <f t="shared" si="93"/>
        <v>94.999999999998991</v>
      </c>
      <c r="Y379" s="2">
        <v>5.0000000000000001E-3</v>
      </c>
      <c r="Z379">
        <f t="shared" si="94"/>
        <v>0.47499999999999498</v>
      </c>
      <c r="AA379">
        <f t="shared" si="95"/>
        <v>94.524999999998997</v>
      </c>
      <c r="AB379" s="37">
        <v>0.01</v>
      </c>
      <c r="AC379">
        <f t="shared" si="96"/>
        <v>0.94524999999998993</v>
      </c>
      <c r="AD379">
        <f t="shared" si="97"/>
        <v>93.579749999999009</v>
      </c>
      <c r="AE379">
        <f t="shared" si="98"/>
        <v>-7.925250000000986</v>
      </c>
      <c r="AF379" s="47">
        <f t="shared" si="99"/>
        <v>-7.9252500000009857E-2</v>
      </c>
      <c r="AI379" s="39">
        <f t="shared" si="100"/>
        <v>-5.0000000000010036E-2</v>
      </c>
      <c r="AJ379" s="47">
        <f t="shared" si="101"/>
        <v>-7.9252500000009857E-2</v>
      </c>
      <c r="AK379" s="62">
        <f t="shared" si="102"/>
        <v>1.5850499999998791</v>
      </c>
    </row>
    <row r="380" spans="16:37" x14ac:dyDescent="0.2">
      <c r="P380">
        <v>100</v>
      </c>
      <c r="Q380" s="2">
        <v>5.0000000000000001E-3</v>
      </c>
      <c r="R380">
        <f t="shared" si="88"/>
        <v>0.5</v>
      </c>
      <c r="S380">
        <f t="shared" si="89"/>
        <v>100.5</v>
      </c>
      <c r="T380" s="37">
        <v>0.01</v>
      </c>
      <c r="U380">
        <f t="shared" si="90"/>
        <v>1.0050000000000001</v>
      </c>
      <c r="V380">
        <f t="shared" si="91"/>
        <v>101.505</v>
      </c>
      <c r="W380" s="37">
        <f t="shared" si="92"/>
        <v>-4.7500000000010034E-2</v>
      </c>
      <c r="X380">
        <f t="shared" si="93"/>
        <v>95.249999999998991</v>
      </c>
      <c r="Y380" s="2">
        <v>5.0000000000000001E-3</v>
      </c>
      <c r="Z380">
        <f t="shared" si="94"/>
        <v>0.47624999999999496</v>
      </c>
      <c r="AA380">
        <f t="shared" si="95"/>
        <v>94.773749999998998</v>
      </c>
      <c r="AB380" s="37">
        <v>0.01</v>
      </c>
      <c r="AC380">
        <f t="shared" si="96"/>
        <v>0.94773749999999002</v>
      </c>
      <c r="AD380">
        <f t="shared" si="97"/>
        <v>93.82601249999901</v>
      </c>
      <c r="AE380">
        <f t="shared" si="98"/>
        <v>-7.6789875000009857</v>
      </c>
      <c r="AF380" s="47">
        <f t="shared" si="99"/>
        <v>-7.6789875000009861E-2</v>
      </c>
      <c r="AI380" s="39">
        <f t="shared" si="100"/>
        <v>-4.7500000000010034E-2</v>
      </c>
      <c r="AJ380" s="47">
        <f t="shared" si="101"/>
        <v>-7.6789875000009861E-2</v>
      </c>
      <c r="AK380" s="62">
        <f t="shared" si="102"/>
        <v>1.6166289473682871</v>
      </c>
    </row>
    <row r="381" spans="16:37" x14ac:dyDescent="0.2">
      <c r="P381">
        <v>100</v>
      </c>
      <c r="Q381" s="2">
        <v>5.0000000000000001E-3</v>
      </c>
      <c r="R381">
        <f t="shared" si="88"/>
        <v>0.5</v>
      </c>
      <c r="S381">
        <f t="shared" si="89"/>
        <v>100.5</v>
      </c>
      <c r="T381" s="37">
        <v>0.01</v>
      </c>
      <c r="U381">
        <f t="shared" si="90"/>
        <v>1.0050000000000001</v>
      </c>
      <c r="V381">
        <f t="shared" si="91"/>
        <v>101.505</v>
      </c>
      <c r="W381" s="37">
        <f t="shared" si="92"/>
        <v>-4.5000000000010032E-2</v>
      </c>
      <c r="X381">
        <f t="shared" si="93"/>
        <v>95.499999999998991</v>
      </c>
      <c r="Y381" s="2">
        <v>5.0000000000000001E-3</v>
      </c>
      <c r="Z381">
        <f t="shared" si="94"/>
        <v>0.47749999999999498</v>
      </c>
      <c r="AA381">
        <f t="shared" si="95"/>
        <v>95.022499999998999</v>
      </c>
      <c r="AB381" s="37">
        <v>0.01</v>
      </c>
      <c r="AC381">
        <f t="shared" si="96"/>
        <v>0.95022499999998999</v>
      </c>
      <c r="AD381">
        <f t="shared" si="97"/>
        <v>94.07227499999901</v>
      </c>
      <c r="AE381">
        <f t="shared" si="98"/>
        <v>-7.4327250000009855</v>
      </c>
      <c r="AF381" s="47">
        <f t="shared" si="99"/>
        <v>-7.4327250000009851E-2</v>
      </c>
      <c r="AI381" s="39">
        <f t="shared" si="100"/>
        <v>-4.5000000000010032E-2</v>
      </c>
      <c r="AJ381" s="47">
        <f t="shared" si="101"/>
        <v>-7.4327250000009851E-2</v>
      </c>
      <c r="AK381" s="62">
        <f t="shared" si="102"/>
        <v>1.6517166666665173</v>
      </c>
    </row>
    <row r="382" spans="16:37" x14ac:dyDescent="0.2">
      <c r="P382">
        <v>100</v>
      </c>
      <c r="Q382" s="2">
        <v>5.0000000000000001E-3</v>
      </c>
      <c r="R382">
        <f t="shared" si="88"/>
        <v>0.5</v>
      </c>
      <c r="S382">
        <f t="shared" si="89"/>
        <v>100.5</v>
      </c>
      <c r="T382" s="37">
        <v>0.01</v>
      </c>
      <c r="U382">
        <f t="shared" si="90"/>
        <v>1.0050000000000001</v>
      </c>
      <c r="V382">
        <f t="shared" si="91"/>
        <v>101.505</v>
      </c>
      <c r="W382" s="37">
        <f t="shared" si="92"/>
        <v>-4.250000000001003E-2</v>
      </c>
      <c r="X382">
        <f t="shared" si="93"/>
        <v>95.749999999998991</v>
      </c>
      <c r="Y382" s="2">
        <v>5.0000000000000001E-3</v>
      </c>
      <c r="Z382">
        <f t="shared" si="94"/>
        <v>0.47874999999999496</v>
      </c>
      <c r="AA382">
        <f t="shared" si="95"/>
        <v>95.271249999999</v>
      </c>
      <c r="AB382" s="37">
        <v>0.01</v>
      </c>
      <c r="AC382">
        <f t="shared" si="96"/>
        <v>0.95271249999998997</v>
      </c>
      <c r="AD382">
        <f t="shared" si="97"/>
        <v>94.31853749999901</v>
      </c>
      <c r="AE382">
        <f t="shared" si="98"/>
        <v>-7.1864625000009852</v>
      </c>
      <c r="AF382" s="47">
        <f t="shared" si="99"/>
        <v>-7.1864625000009855E-2</v>
      </c>
      <c r="AI382" s="39">
        <f t="shared" si="100"/>
        <v>-4.250000000001003E-2</v>
      </c>
      <c r="AJ382" s="47">
        <f t="shared" si="101"/>
        <v>-7.1864625000009855E-2</v>
      </c>
      <c r="AK382" s="62">
        <f t="shared" si="102"/>
        <v>1.6909323529410092</v>
      </c>
    </row>
    <row r="383" spans="16:37" x14ac:dyDescent="0.2">
      <c r="P383">
        <v>100</v>
      </c>
      <c r="Q383" s="2">
        <v>5.0000000000000001E-3</v>
      </c>
      <c r="R383">
        <f t="shared" si="88"/>
        <v>0.5</v>
      </c>
      <c r="S383">
        <f t="shared" si="89"/>
        <v>100.5</v>
      </c>
      <c r="T383" s="37">
        <v>0.01</v>
      </c>
      <c r="U383">
        <f t="shared" si="90"/>
        <v>1.0050000000000001</v>
      </c>
      <c r="V383">
        <f t="shared" si="91"/>
        <v>101.505</v>
      </c>
      <c r="W383" s="37">
        <f t="shared" si="92"/>
        <v>-4.0000000000010028E-2</v>
      </c>
      <c r="X383">
        <f t="shared" si="93"/>
        <v>95.999999999998991</v>
      </c>
      <c r="Y383" s="2">
        <v>5.0000000000000001E-3</v>
      </c>
      <c r="Z383">
        <f t="shared" si="94"/>
        <v>0.47999999999999499</v>
      </c>
      <c r="AA383">
        <f t="shared" si="95"/>
        <v>95.519999999999001</v>
      </c>
      <c r="AB383" s="37">
        <v>0.01</v>
      </c>
      <c r="AC383">
        <f t="shared" si="96"/>
        <v>0.95519999999999006</v>
      </c>
      <c r="AD383">
        <f t="shared" si="97"/>
        <v>94.564799999999011</v>
      </c>
      <c r="AE383">
        <f t="shared" si="98"/>
        <v>-6.9402000000009849</v>
      </c>
      <c r="AF383" s="47">
        <f t="shared" si="99"/>
        <v>-6.9402000000009845E-2</v>
      </c>
      <c r="AI383" s="39">
        <f t="shared" si="100"/>
        <v>-4.0000000000010028E-2</v>
      </c>
      <c r="AJ383" s="47">
        <f t="shared" si="101"/>
        <v>-6.9402000000009845E-2</v>
      </c>
      <c r="AK383" s="62">
        <f t="shared" si="102"/>
        <v>1.7350499999998112</v>
      </c>
    </row>
    <row r="384" spans="16:37" x14ac:dyDescent="0.2">
      <c r="P384">
        <v>100</v>
      </c>
      <c r="Q384" s="2">
        <v>5.0000000000000001E-3</v>
      </c>
      <c r="R384">
        <f t="shared" si="88"/>
        <v>0.5</v>
      </c>
      <c r="S384">
        <f t="shared" si="89"/>
        <v>100.5</v>
      </c>
      <c r="T384" s="37">
        <v>0.01</v>
      </c>
      <c r="U384">
        <f t="shared" si="90"/>
        <v>1.0050000000000001</v>
      </c>
      <c r="V384">
        <f t="shared" si="91"/>
        <v>101.505</v>
      </c>
      <c r="W384" s="37">
        <f t="shared" si="92"/>
        <v>-3.7500000000010025E-2</v>
      </c>
      <c r="X384">
        <f t="shared" si="93"/>
        <v>96.249999999998991</v>
      </c>
      <c r="Y384" s="2">
        <v>5.0000000000000001E-3</v>
      </c>
      <c r="Z384">
        <f t="shared" si="94"/>
        <v>0.48124999999999496</v>
      </c>
      <c r="AA384">
        <f t="shared" si="95"/>
        <v>95.768749999999002</v>
      </c>
      <c r="AB384" s="37">
        <v>0.01</v>
      </c>
      <c r="AC384">
        <f t="shared" si="96"/>
        <v>0.95768749999999003</v>
      </c>
      <c r="AD384">
        <f t="shared" si="97"/>
        <v>94.811062499999011</v>
      </c>
      <c r="AE384">
        <f t="shared" si="98"/>
        <v>-6.6939375000009846</v>
      </c>
      <c r="AF384" s="47">
        <f t="shared" si="99"/>
        <v>-6.6939375000009849E-2</v>
      </c>
      <c r="AI384" s="39">
        <f t="shared" si="100"/>
        <v>-3.7500000000010025E-2</v>
      </c>
      <c r="AJ384" s="47">
        <f t="shared" si="101"/>
        <v>-6.6939375000009849E-2</v>
      </c>
      <c r="AK384" s="62">
        <f t="shared" si="102"/>
        <v>1.7850499999997853</v>
      </c>
    </row>
    <row r="385" spans="16:37" x14ac:dyDescent="0.2">
      <c r="P385">
        <v>100</v>
      </c>
      <c r="Q385" s="2">
        <v>5.0000000000000001E-3</v>
      </c>
      <c r="R385">
        <f t="shared" si="88"/>
        <v>0.5</v>
      </c>
      <c r="S385">
        <f t="shared" si="89"/>
        <v>100.5</v>
      </c>
      <c r="T385" s="37">
        <v>0.01</v>
      </c>
      <c r="U385">
        <f t="shared" si="90"/>
        <v>1.0050000000000001</v>
      </c>
      <c r="V385">
        <f t="shared" si="91"/>
        <v>101.505</v>
      </c>
      <c r="W385" s="37">
        <f t="shared" si="92"/>
        <v>-3.5000000000010023E-2</v>
      </c>
      <c r="X385">
        <f t="shared" si="93"/>
        <v>96.499999999998991</v>
      </c>
      <c r="Y385" s="2">
        <v>5.0000000000000001E-3</v>
      </c>
      <c r="Z385">
        <f t="shared" si="94"/>
        <v>0.48249999999999499</v>
      </c>
      <c r="AA385">
        <f t="shared" si="95"/>
        <v>96.017499999998989</v>
      </c>
      <c r="AB385" s="37">
        <v>0.01</v>
      </c>
      <c r="AC385">
        <f t="shared" si="96"/>
        <v>0.9601749999999899</v>
      </c>
      <c r="AD385">
        <f t="shared" si="97"/>
        <v>95.057324999998997</v>
      </c>
      <c r="AE385">
        <f t="shared" si="98"/>
        <v>-6.4476750000009986</v>
      </c>
      <c r="AF385" s="47">
        <f t="shared" si="99"/>
        <v>-6.4476750000009991E-2</v>
      </c>
      <c r="AI385" s="39">
        <f t="shared" si="100"/>
        <v>-3.5000000000010023E-2</v>
      </c>
      <c r="AJ385" s="47">
        <f t="shared" si="101"/>
        <v>-6.4476750000009991E-2</v>
      </c>
      <c r="AK385" s="62">
        <f t="shared" si="102"/>
        <v>1.8421928571426152</v>
      </c>
    </row>
    <row r="386" spans="16:37" x14ac:dyDescent="0.2">
      <c r="P386">
        <v>100</v>
      </c>
      <c r="Q386" s="2">
        <v>5.0000000000000001E-3</v>
      </c>
      <c r="R386">
        <f t="shared" ref="R386:R446" si="103">P386*Q386</f>
        <v>0.5</v>
      </c>
      <c r="S386">
        <f t="shared" ref="S386:S446" si="104">P386+R386</f>
        <v>100.5</v>
      </c>
      <c r="T386" s="37">
        <v>0.01</v>
      </c>
      <c r="U386">
        <f t="shared" ref="U386:U446" si="105">S386*T386</f>
        <v>1.0050000000000001</v>
      </c>
      <c r="V386">
        <f t="shared" ref="V386:V446" si="106">S386+U386</f>
        <v>101.505</v>
      </c>
      <c r="W386" s="37">
        <f t="shared" ref="W386:W446" si="107">W385+0.25%</f>
        <v>-3.2500000000010021E-2</v>
      </c>
      <c r="X386">
        <f t="shared" ref="X386:X446" si="108">P386+(P386*W386)</f>
        <v>96.749999999999005</v>
      </c>
      <c r="Y386" s="2">
        <v>5.0000000000000001E-3</v>
      </c>
      <c r="Z386">
        <f t="shared" ref="Z386:Z446" si="109">X386*Y386</f>
        <v>0.48374999999999502</v>
      </c>
      <c r="AA386">
        <f t="shared" ref="AA386:AA446" si="110">X386-Z386</f>
        <v>96.266249999999005</v>
      </c>
      <c r="AB386" s="37">
        <v>0.01</v>
      </c>
      <c r="AC386">
        <f t="shared" ref="AC386:AC446" si="111">AA386*AB386</f>
        <v>0.9626624999999901</v>
      </c>
      <c r="AD386">
        <f t="shared" ref="AD386:AD446" si="112">AA386-AC386</f>
        <v>95.303587499999011</v>
      </c>
      <c r="AE386">
        <f t="shared" ref="AE386:AE446" si="113">AD386-V386</f>
        <v>-6.2014125000009841</v>
      </c>
      <c r="AF386" s="47">
        <f t="shared" ref="AF386:AF446" si="114">AE386/P386</f>
        <v>-6.2014125000009843E-2</v>
      </c>
      <c r="AI386" s="39">
        <f t="shared" ref="AI386:AI446" si="115">W386</f>
        <v>-3.2500000000010021E-2</v>
      </c>
      <c r="AJ386" s="47">
        <f t="shared" ref="AJ386:AJ446" si="116">AF386</f>
        <v>-6.2014125000009843E-2</v>
      </c>
      <c r="AK386" s="62">
        <f t="shared" si="102"/>
        <v>1.9081269230766376</v>
      </c>
    </row>
    <row r="387" spans="16:37" x14ac:dyDescent="0.2">
      <c r="P387">
        <v>100</v>
      </c>
      <c r="Q387" s="2">
        <v>5.0000000000000001E-3</v>
      </c>
      <c r="R387">
        <f t="shared" si="103"/>
        <v>0.5</v>
      </c>
      <c r="S387">
        <f t="shared" si="104"/>
        <v>100.5</v>
      </c>
      <c r="T387" s="37">
        <v>0.01</v>
      </c>
      <c r="U387">
        <f t="shared" si="105"/>
        <v>1.0050000000000001</v>
      </c>
      <c r="V387">
        <f t="shared" si="106"/>
        <v>101.505</v>
      </c>
      <c r="W387" s="37">
        <f t="shared" si="107"/>
        <v>-3.0000000000010022E-2</v>
      </c>
      <c r="X387">
        <f t="shared" si="108"/>
        <v>96.999999999998991</v>
      </c>
      <c r="Y387" s="2">
        <v>5.0000000000000001E-3</v>
      </c>
      <c r="Z387">
        <f t="shared" si="109"/>
        <v>0.48499999999999499</v>
      </c>
      <c r="AA387">
        <f t="shared" si="110"/>
        <v>96.514999999998992</v>
      </c>
      <c r="AB387" s="37">
        <v>0.01</v>
      </c>
      <c r="AC387">
        <f t="shared" si="111"/>
        <v>0.96514999999998996</v>
      </c>
      <c r="AD387">
        <f t="shared" si="112"/>
        <v>95.549849999998997</v>
      </c>
      <c r="AE387">
        <f t="shared" si="113"/>
        <v>-5.955150000000998</v>
      </c>
      <c r="AF387" s="47">
        <f t="shared" si="114"/>
        <v>-5.9551500000009978E-2</v>
      </c>
      <c r="AI387" s="39">
        <f t="shared" si="115"/>
        <v>-3.0000000000010022E-2</v>
      </c>
      <c r="AJ387" s="47">
        <f t="shared" si="116"/>
        <v>-5.9551500000009978E-2</v>
      </c>
      <c r="AK387" s="62">
        <f t="shared" si="102"/>
        <v>1.9850499999996694</v>
      </c>
    </row>
    <row r="388" spans="16:37" x14ac:dyDescent="0.2">
      <c r="P388">
        <v>100</v>
      </c>
      <c r="Q388" s="2">
        <v>5.0000000000000001E-3</v>
      </c>
      <c r="R388">
        <f t="shared" si="103"/>
        <v>0.5</v>
      </c>
      <c r="S388">
        <f t="shared" si="104"/>
        <v>100.5</v>
      </c>
      <c r="T388" s="37">
        <v>0.01</v>
      </c>
      <c r="U388">
        <f t="shared" si="105"/>
        <v>1.0050000000000001</v>
      </c>
      <c r="V388">
        <f t="shared" si="106"/>
        <v>101.505</v>
      </c>
      <c r="W388" s="37">
        <f t="shared" si="107"/>
        <v>-2.7500000000010023E-2</v>
      </c>
      <c r="X388">
        <f t="shared" si="108"/>
        <v>97.249999999998991</v>
      </c>
      <c r="Y388" s="2">
        <v>5.0000000000000001E-3</v>
      </c>
      <c r="Z388">
        <f t="shared" si="109"/>
        <v>0.48624999999999496</v>
      </c>
      <c r="AA388">
        <f t="shared" si="110"/>
        <v>96.763749999998993</v>
      </c>
      <c r="AB388" s="37">
        <v>0.01</v>
      </c>
      <c r="AC388">
        <f t="shared" si="111"/>
        <v>0.96763749999998994</v>
      </c>
      <c r="AD388">
        <f t="shared" si="112"/>
        <v>95.796112499998998</v>
      </c>
      <c r="AE388">
        <f t="shared" si="113"/>
        <v>-5.7088875000009978</v>
      </c>
      <c r="AF388" s="47">
        <f t="shared" si="114"/>
        <v>-5.7088875000009975E-2</v>
      </c>
      <c r="AI388" s="39">
        <f t="shared" si="115"/>
        <v>-2.7500000000010023E-2</v>
      </c>
      <c r="AJ388" s="47">
        <f t="shared" si="116"/>
        <v>-5.7088875000009975E-2</v>
      </c>
      <c r="AK388" s="62">
        <f t="shared" ref="AK388:AK446" si="117">AJ388/AI388</f>
        <v>2.0759590909086971</v>
      </c>
    </row>
    <row r="389" spans="16:37" x14ac:dyDescent="0.2">
      <c r="P389">
        <v>100</v>
      </c>
      <c r="Q389" s="2">
        <v>5.0000000000000001E-3</v>
      </c>
      <c r="R389">
        <f t="shared" si="103"/>
        <v>0.5</v>
      </c>
      <c r="S389">
        <f t="shared" si="104"/>
        <v>100.5</v>
      </c>
      <c r="T389" s="37">
        <v>0.01</v>
      </c>
      <c r="U389">
        <f t="shared" si="105"/>
        <v>1.0050000000000001</v>
      </c>
      <c r="V389">
        <f t="shared" si="106"/>
        <v>101.505</v>
      </c>
      <c r="W389" s="37">
        <f t="shared" si="107"/>
        <v>-2.5000000000010025E-2</v>
      </c>
      <c r="X389">
        <f t="shared" si="108"/>
        <v>97.499999999998991</v>
      </c>
      <c r="Y389" s="2">
        <v>5.0000000000000001E-3</v>
      </c>
      <c r="Z389">
        <f t="shared" si="109"/>
        <v>0.48749999999999499</v>
      </c>
      <c r="AA389">
        <f t="shared" si="110"/>
        <v>97.012499999998994</v>
      </c>
      <c r="AB389" s="37">
        <v>0.01</v>
      </c>
      <c r="AC389">
        <f t="shared" si="111"/>
        <v>0.97012499999998991</v>
      </c>
      <c r="AD389">
        <f t="shared" si="112"/>
        <v>96.042374999998998</v>
      </c>
      <c r="AE389">
        <f t="shared" si="113"/>
        <v>-5.4626250000009975</v>
      </c>
      <c r="AF389" s="47">
        <f t="shared" si="114"/>
        <v>-5.4626250000009972E-2</v>
      </c>
      <c r="AI389" s="39">
        <f t="shared" si="115"/>
        <v>-2.5000000000010025E-2</v>
      </c>
      <c r="AJ389" s="47">
        <f t="shared" si="116"/>
        <v>-5.4626250000009972E-2</v>
      </c>
      <c r="AK389" s="62">
        <f t="shared" si="117"/>
        <v>2.1850499999995225</v>
      </c>
    </row>
    <row r="390" spans="16:37" x14ac:dyDescent="0.2">
      <c r="P390">
        <v>100</v>
      </c>
      <c r="Q390" s="2">
        <v>5.0000000000000001E-3</v>
      </c>
      <c r="R390">
        <f t="shared" si="103"/>
        <v>0.5</v>
      </c>
      <c r="S390">
        <f t="shared" si="104"/>
        <v>100.5</v>
      </c>
      <c r="T390" s="37">
        <v>0.01</v>
      </c>
      <c r="U390">
        <f t="shared" si="105"/>
        <v>1.0050000000000001</v>
      </c>
      <c r="V390">
        <f t="shared" si="106"/>
        <v>101.505</v>
      </c>
      <c r="W390" s="37">
        <f t="shared" si="107"/>
        <v>-2.2500000000010026E-2</v>
      </c>
      <c r="X390">
        <f t="shared" si="108"/>
        <v>97.749999999998991</v>
      </c>
      <c r="Y390" s="2">
        <v>5.0000000000000001E-3</v>
      </c>
      <c r="Z390">
        <f t="shared" si="109"/>
        <v>0.48874999999999497</v>
      </c>
      <c r="AA390">
        <f t="shared" si="110"/>
        <v>97.261249999998995</v>
      </c>
      <c r="AB390" s="37">
        <v>0.01</v>
      </c>
      <c r="AC390">
        <f t="shared" si="111"/>
        <v>0.97261249999999</v>
      </c>
      <c r="AD390">
        <f t="shared" si="112"/>
        <v>96.288637499998998</v>
      </c>
      <c r="AE390">
        <f t="shared" si="113"/>
        <v>-5.2163625000009972</v>
      </c>
      <c r="AF390" s="47">
        <f t="shared" si="114"/>
        <v>-5.2163625000009969E-2</v>
      </c>
      <c r="AI390" s="39">
        <f t="shared" si="115"/>
        <v>-2.2500000000010026E-2</v>
      </c>
      <c r="AJ390" s="47">
        <f t="shared" si="116"/>
        <v>-5.2163625000009969E-2</v>
      </c>
      <c r="AK390" s="62">
        <f t="shared" si="117"/>
        <v>2.3183833333327435</v>
      </c>
    </row>
    <row r="391" spans="16:37" x14ac:dyDescent="0.2">
      <c r="P391">
        <v>100</v>
      </c>
      <c r="Q391" s="2">
        <v>5.0000000000000001E-3</v>
      </c>
      <c r="R391">
        <f t="shared" si="103"/>
        <v>0.5</v>
      </c>
      <c r="S391">
        <f t="shared" si="104"/>
        <v>100.5</v>
      </c>
      <c r="T391" s="37">
        <v>0.01</v>
      </c>
      <c r="U391">
        <f t="shared" si="105"/>
        <v>1.0050000000000001</v>
      </c>
      <c r="V391">
        <f t="shared" si="106"/>
        <v>101.505</v>
      </c>
      <c r="W391" s="37">
        <f t="shared" si="107"/>
        <v>-2.0000000000010027E-2</v>
      </c>
      <c r="X391">
        <f t="shared" si="108"/>
        <v>97.999999999998991</v>
      </c>
      <c r="Y391" s="2">
        <v>5.0000000000000001E-3</v>
      </c>
      <c r="Z391">
        <f t="shared" si="109"/>
        <v>0.48999999999999494</v>
      </c>
      <c r="AA391">
        <f t="shared" si="110"/>
        <v>97.509999999998996</v>
      </c>
      <c r="AB391" s="37">
        <v>0.01</v>
      </c>
      <c r="AC391">
        <f t="shared" si="111"/>
        <v>0.97509999999998997</v>
      </c>
      <c r="AD391">
        <f t="shared" si="112"/>
        <v>96.534899999999013</v>
      </c>
      <c r="AE391">
        <f t="shared" si="113"/>
        <v>-4.9701000000009827</v>
      </c>
      <c r="AF391" s="47">
        <f t="shared" si="114"/>
        <v>-4.9701000000009828E-2</v>
      </c>
      <c r="AI391" s="39">
        <f t="shared" si="115"/>
        <v>-2.0000000000010027E-2</v>
      </c>
      <c r="AJ391" s="47">
        <f t="shared" si="116"/>
        <v>-4.9701000000009828E-2</v>
      </c>
      <c r="AK391" s="62">
        <f t="shared" si="117"/>
        <v>2.4850499999992457</v>
      </c>
    </row>
    <row r="392" spans="16:37" x14ac:dyDescent="0.2">
      <c r="P392">
        <v>100</v>
      </c>
      <c r="Q392" s="2">
        <v>5.0000000000000001E-3</v>
      </c>
      <c r="R392">
        <f t="shared" si="103"/>
        <v>0.5</v>
      </c>
      <c r="S392">
        <f t="shared" si="104"/>
        <v>100.5</v>
      </c>
      <c r="T392" s="37">
        <v>0.01</v>
      </c>
      <c r="U392">
        <f t="shared" si="105"/>
        <v>1.0050000000000001</v>
      </c>
      <c r="V392">
        <f t="shared" si="106"/>
        <v>101.505</v>
      </c>
      <c r="W392" s="37">
        <f t="shared" si="107"/>
        <v>-1.7500000000010028E-2</v>
      </c>
      <c r="X392">
        <f t="shared" si="108"/>
        <v>98.249999999998991</v>
      </c>
      <c r="Y392" s="2">
        <v>5.0000000000000001E-3</v>
      </c>
      <c r="Z392">
        <f t="shared" si="109"/>
        <v>0.49124999999999497</v>
      </c>
      <c r="AA392">
        <f t="shared" si="110"/>
        <v>97.758749999998997</v>
      </c>
      <c r="AB392" s="37">
        <v>0.01</v>
      </c>
      <c r="AC392">
        <f t="shared" si="111"/>
        <v>0.97758749999998995</v>
      </c>
      <c r="AD392">
        <f t="shared" si="112"/>
        <v>96.781162499999013</v>
      </c>
      <c r="AE392">
        <f t="shared" si="113"/>
        <v>-4.7238375000009825</v>
      </c>
      <c r="AF392" s="47">
        <f t="shared" si="114"/>
        <v>-4.7238375000009825E-2</v>
      </c>
      <c r="AI392" s="39">
        <f t="shared" si="115"/>
        <v>-1.7500000000010028E-2</v>
      </c>
      <c r="AJ392" s="47">
        <f t="shared" si="116"/>
        <v>-4.7238375000009825E-2</v>
      </c>
      <c r="AK392" s="62">
        <f t="shared" si="117"/>
        <v>2.6993357142847287</v>
      </c>
    </row>
    <row r="393" spans="16:37" x14ac:dyDescent="0.2">
      <c r="P393">
        <v>100</v>
      </c>
      <c r="Q393" s="2">
        <v>5.0000000000000001E-3</v>
      </c>
      <c r="R393">
        <f t="shared" si="103"/>
        <v>0.5</v>
      </c>
      <c r="S393">
        <f t="shared" si="104"/>
        <v>100.5</v>
      </c>
      <c r="T393" s="37">
        <v>0.01</v>
      </c>
      <c r="U393">
        <f t="shared" si="105"/>
        <v>1.0050000000000001</v>
      </c>
      <c r="V393">
        <f t="shared" si="106"/>
        <v>101.505</v>
      </c>
      <c r="W393" s="37">
        <f t="shared" si="107"/>
        <v>-1.5000000000010028E-2</v>
      </c>
      <c r="X393">
        <f t="shared" si="108"/>
        <v>98.499999999998991</v>
      </c>
      <c r="Y393" s="2">
        <v>5.0000000000000001E-3</v>
      </c>
      <c r="Z393">
        <f t="shared" si="109"/>
        <v>0.49249999999999494</v>
      </c>
      <c r="AA393">
        <f t="shared" si="110"/>
        <v>98.007499999998998</v>
      </c>
      <c r="AB393" s="37">
        <v>0.01</v>
      </c>
      <c r="AC393">
        <f t="shared" si="111"/>
        <v>0.98007499999999004</v>
      </c>
      <c r="AD393">
        <f t="shared" si="112"/>
        <v>97.027424999999013</v>
      </c>
      <c r="AE393">
        <f t="shared" si="113"/>
        <v>-4.4775750000009822</v>
      </c>
      <c r="AF393" s="47">
        <f t="shared" si="114"/>
        <v>-4.4775750000009822E-2</v>
      </c>
      <c r="AI393" s="39">
        <f t="shared" si="115"/>
        <v>-1.5000000000010028E-2</v>
      </c>
      <c r="AJ393" s="47">
        <f t="shared" si="116"/>
        <v>-4.4775750000009822E-2</v>
      </c>
      <c r="AK393" s="62">
        <f t="shared" si="117"/>
        <v>2.9850499999986591</v>
      </c>
    </row>
    <row r="394" spans="16:37" x14ac:dyDescent="0.2">
      <c r="P394">
        <v>100</v>
      </c>
      <c r="Q394" s="2">
        <v>5.0000000000000001E-3</v>
      </c>
      <c r="R394">
        <f t="shared" si="103"/>
        <v>0.5</v>
      </c>
      <c r="S394">
        <f t="shared" si="104"/>
        <v>100.5</v>
      </c>
      <c r="T394" s="37">
        <v>0.01</v>
      </c>
      <c r="U394">
        <f t="shared" si="105"/>
        <v>1.0050000000000001</v>
      </c>
      <c r="V394">
        <f t="shared" si="106"/>
        <v>101.505</v>
      </c>
      <c r="W394" s="37">
        <f t="shared" si="107"/>
        <v>-1.2500000000010027E-2</v>
      </c>
      <c r="X394">
        <f t="shared" si="108"/>
        <v>98.749999999998991</v>
      </c>
      <c r="Y394" s="2">
        <v>5.0000000000000001E-3</v>
      </c>
      <c r="Z394">
        <f t="shared" si="109"/>
        <v>0.49374999999999497</v>
      </c>
      <c r="AA394">
        <f t="shared" si="110"/>
        <v>98.256249999999</v>
      </c>
      <c r="AB394" s="37">
        <v>0.01</v>
      </c>
      <c r="AC394">
        <f t="shared" si="111"/>
        <v>0.98256249999999001</v>
      </c>
      <c r="AD394">
        <f t="shared" si="112"/>
        <v>97.273687499999014</v>
      </c>
      <c r="AE394">
        <f t="shared" si="113"/>
        <v>-4.2313125000009819</v>
      </c>
      <c r="AF394" s="47">
        <f t="shared" si="114"/>
        <v>-4.2313125000009819E-2</v>
      </c>
      <c r="AI394" s="39">
        <f t="shared" si="115"/>
        <v>-1.2500000000010027E-2</v>
      </c>
      <c r="AJ394" s="47">
        <f t="shared" si="116"/>
        <v>-4.2313125000009819E-2</v>
      </c>
      <c r="AK394" s="62">
        <f t="shared" si="117"/>
        <v>3.3850499999980701</v>
      </c>
    </row>
    <row r="395" spans="16:37" x14ac:dyDescent="0.2">
      <c r="P395">
        <v>100</v>
      </c>
      <c r="Q395" s="2">
        <v>5.0000000000000001E-3</v>
      </c>
      <c r="R395">
        <f t="shared" si="103"/>
        <v>0.5</v>
      </c>
      <c r="S395">
        <f t="shared" si="104"/>
        <v>100.5</v>
      </c>
      <c r="T395" s="37">
        <v>0.01</v>
      </c>
      <c r="U395">
        <f t="shared" si="105"/>
        <v>1.0050000000000001</v>
      </c>
      <c r="V395">
        <f t="shared" si="106"/>
        <v>101.505</v>
      </c>
      <c r="W395" s="37">
        <f t="shared" si="107"/>
        <v>-1.0000000000010027E-2</v>
      </c>
      <c r="X395">
        <f t="shared" si="108"/>
        <v>98.999999999998991</v>
      </c>
      <c r="Y395" s="2">
        <v>5.0000000000000001E-3</v>
      </c>
      <c r="Z395">
        <f t="shared" si="109"/>
        <v>0.49499999999999494</v>
      </c>
      <c r="AA395">
        <f t="shared" si="110"/>
        <v>98.504999999999001</v>
      </c>
      <c r="AB395" s="37">
        <v>0.01</v>
      </c>
      <c r="AC395">
        <f t="shared" si="111"/>
        <v>0.98504999999998999</v>
      </c>
      <c r="AD395">
        <f t="shared" si="112"/>
        <v>97.519949999999014</v>
      </c>
      <c r="AE395">
        <f t="shared" si="113"/>
        <v>-3.9850500000009816</v>
      </c>
      <c r="AF395" s="47">
        <f t="shared" si="114"/>
        <v>-3.9850500000009816E-2</v>
      </c>
      <c r="AI395" s="39">
        <f t="shared" si="115"/>
        <v>-1.0000000000010027E-2</v>
      </c>
      <c r="AJ395" s="47">
        <f t="shared" si="116"/>
        <v>-3.9850500000009816E-2</v>
      </c>
      <c r="AK395" s="62">
        <f t="shared" si="117"/>
        <v>3.9850499999969857</v>
      </c>
    </row>
    <row r="396" spans="16:37" x14ac:dyDescent="0.2">
      <c r="P396">
        <v>100</v>
      </c>
      <c r="Q396" s="2">
        <v>5.0000000000000001E-3</v>
      </c>
      <c r="R396">
        <f t="shared" si="103"/>
        <v>0.5</v>
      </c>
      <c r="S396">
        <f t="shared" si="104"/>
        <v>100.5</v>
      </c>
      <c r="T396" s="37">
        <v>0.01</v>
      </c>
      <c r="U396">
        <f t="shared" si="105"/>
        <v>1.0050000000000001</v>
      </c>
      <c r="V396">
        <f t="shared" si="106"/>
        <v>101.505</v>
      </c>
      <c r="W396" s="37">
        <f t="shared" si="107"/>
        <v>-7.5000000000100264E-3</v>
      </c>
      <c r="X396">
        <f t="shared" si="108"/>
        <v>99.249999999998991</v>
      </c>
      <c r="Y396" s="2">
        <v>5.0000000000000001E-3</v>
      </c>
      <c r="Z396">
        <f t="shared" si="109"/>
        <v>0.49624999999999497</v>
      </c>
      <c r="AA396">
        <f t="shared" si="110"/>
        <v>98.753749999999002</v>
      </c>
      <c r="AB396" s="37">
        <v>0.01</v>
      </c>
      <c r="AC396">
        <f t="shared" si="111"/>
        <v>0.98753749999999008</v>
      </c>
      <c r="AD396">
        <f t="shared" si="112"/>
        <v>97.766212499999014</v>
      </c>
      <c r="AE396">
        <f t="shared" si="113"/>
        <v>-3.7387875000009814</v>
      </c>
      <c r="AF396" s="47">
        <f t="shared" si="114"/>
        <v>-3.7387875000009813E-2</v>
      </c>
      <c r="AI396" s="39">
        <f t="shared" si="115"/>
        <v>-7.5000000000100264E-3</v>
      </c>
      <c r="AJ396" s="47">
        <f t="shared" si="116"/>
        <v>-3.7387875000009813E-2</v>
      </c>
      <c r="AK396" s="62">
        <f t="shared" si="117"/>
        <v>4.9850499999946445</v>
      </c>
    </row>
    <row r="397" spans="16:37" x14ac:dyDescent="0.2">
      <c r="P397">
        <v>100</v>
      </c>
      <c r="Q397" s="2">
        <v>5.0000000000000001E-3</v>
      </c>
      <c r="R397">
        <f t="shared" si="103"/>
        <v>0.5</v>
      </c>
      <c r="S397">
        <f t="shared" si="104"/>
        <v>100.5</v>
      </c>
      <c r="T397" s="37">
        <v>0.01</v>
      </c>
      <c r="U397">
        <f t="shared" si="105"/>
        <v>1.0050000000000001</v>
      </c>
      <c r="V397">
        <f t="shared" si="106"/>
        <v>101.505</v>
      </c>
      <c r="W397" s="37">
        <f t="shared" si="107"/>
        <v>-5.0000000000100259E-3</v>
      </c>
      <c r="X397">
        <f t="shared" si="108"/>
        <v>99.499999999998991</v>
      </c>
      <c r="Y397" s="2">
        <v>5.0000000000000001E-3</v>
      </c>
      <c r="Z397">
        <f t="shared" si="109"/>
        <v>0.49749999999999495</v>
      </c>
      <c r="AA397">
        <f t="shared" si="110"/>
        <v>99.002499999999003</v>
      </c>
      <c r="AB397" s="37">
        <v>0.01</v>
      </c>
      <c r="AC397">
        <f t="shared" si="111"/>
        <v>0.99002499999999005</v>
      </c>
      <c r="AD397">
        <f t="shared" si="112"/>
        <v>98.012474999999014</v>
      </c>
      <c r="AE397">
        <f t="shared" si="113"/>
        <v>-3.4925250000009811</v>
      </c>
      <c r="AF397" s="47">
        <f t="shared" si="114"/>
        <v>-3.492525000000981E-2</v>
      </c>
      <c r="AI397" s="39">
        <f t="shared" si="115"/>
        <v>-5.0000000000100259E-3</v>
      </c>
      <c r="AJ397" s="47">
        <f t="shared" si="116"/>
        <v>-3.492525000000981E-2</v>
      </c>
      <c r="AK397" s="62">
        <f t="shared" si="117"/>
        <v>6.9850499999879556</v>
      </c>
    </row>
    <row r="398" spans="16:37" x14ac:dyDescent="0.2">
      <c r="P398">
        <v>100</v>
      </c>
      <c r="Q398" s="2">
        <v>5.0000000000000001E-3</v>
      </c>
      <c r="R398">
        <f t="shared" si="103"/>
        <v>0.5</v>
      </c>
      <c r="S398">
        <f t="shared" si="104"/>
        <v>100.5</v>
      </c>
      <c r="T398" s="37">
        <v>0.01</v>
      </c>
      <c r="U398">
        <f t="shared" si="105"/>
        <v>1.0050000000000001</v>
      </c>
      <c r="V398">
        <f t="shared" si="106"/>
        <v>101.505</v>
      </c>
      <c r="W398" s="37">
        <f t="shared" si="107"/>
        <v>-2.5000000000100259E-3</v>
      </c>
      <c r="X398">
        <f t="shared" si="108"/>
        <v>99.749999999998991</v>
      </c>
      <c r="Y398" s="2">
        <v>5.0000000000000001E-3</v>
      </c>
      <c r="Z398">
        <f t="shared" si="109"/>
        <v>0.49874999999999498</v>
      </c>
      <c r="AA398">
        <f t="shared" si="110"/>
        <v>99.25124999999899</v>
      </c>
      <c r="AB398" s="37">
        <v>0.01</v>
      </c>
      <c r="AC398">
        <f t="shared" si="111"/>
        <v>0.99251249999998992</v>
      </c>
      <c r="AD398">
        <f t="shared" si="112"/>
        <v>98.258737499999</v>
      </c>
      <c r="AE398">
        <f t="shared" si="113"/>
        <v>-3.246262500000995</v>
      </c>
      <c r="AF398" s="47">
        <f t="shared" si="114"/>
        <v>-3.2462625000009952E-2</v>
      </c>
      <c r="AI398" s="39">
        <f t="shared" si="115"/>
        <v>-2.5000000000100259E-3</v>
      </c>
      <c r="AJ398" s="47">
        <f t="shared" si="116"/>
        <v>-3.2462625000009952E-2</v>
      </c>
      <c r="AK398" s="62">
        <f t="shared" si="117"/>
        <v>12.985049999951906</v>
      </c>
    </row>
    <row r="399" spans="16:37" x14ac:dyDescent="0.2">
      <c r="P399">
        <v>100</v>
      </c>
      <c r="Q399" s="2">
        <v>5.0000000000000001E-3</v>
      </c>
      <c r="R399">
        <f t="shared" si="103"/>
        <v>0.5</v>
      </c>
      <c r="S399">
        <f t="shared" si="104"/>
        <v>100.5</v>
      </c>
      <c r="T399" s="37">
        <v>0.01</v>
      </c>
      <c r="U399">
        <f t="shared" si="105"/>
        <v>1.0050000000000001</v>
      </c>
      <c r="V399">
        <f t="shared" si="106"/>
        <v>101.505</v>
      </c>
      <c r="W399" s="37">
        <f t="shared" si="107"/>
        <v>-1.0025834329407957E-14</v>
      </c>
      <c r="X399">
        <f t="shared" si="108"/>
        <v>99.999999999998991</v>
      </c>
      <c r="Y399" s="2">
        <v>5.0000000000000001E-3</v>
      </c>
      <c r="Z399">
        <f t="shared" si="109"/>
        <v>0.49999999999999495</v>
      </c>
      <c r="AA399">
        <f t="shared" si="110"/>
        <v>99.499999999998991</v>
      </c>
      <c r="AB399" s="37">
        <v>0.01</v>
      </c>
      <c r="AC399">
        <f t="shared" si="111"/>
        <v>0.99499999999998989</v>
      </c>
      <c r="AD399">
        <f t="shared" si="112"/>
        <v>98.504999999999001</v>
      </c>
      <c r="AE399">
        <f t="shared" si="113"/>
        <v>-3.0000000000009948</v>
      </c>
      <c r="AF399" s="47">
        <f t="shared" si="114"/>
        <v>-3.0000000000009949E-2</v>
      </c>
      <c r="AI399" s="39">
        <f t="shared" si="115"/>
        <v>-1.0025834329407957E-14</v>
      </c>
      <c r="AJ399" s="47">
        <f t="shared" si="116"/>
        <v>-3.0000000000009949E-2</v>
      </c>
      <c r="AK399" s="62">
        <f t="shared" si="117"/>
        <v>2992269671962.7026</v>
      </c>
    </row>
    <row r="400" spans="16:37" x14ac:dyDescent="0.2">
      <c r="P400">
        <v>100</v>
      </c>
      <c r="Q400" s="2">
        <v>5.0000000000000001E-3</v>
      </c>
      <c r="R400">
        <f t="shared" si="103"/>
        <v>0.5</v>
      </c>
      <c r="S400">
        <f t="shared" si="104"/>
        <v>100.5</v>
      </c>
      <c r="T400" s="37">
        <v>0.01</v>
      </c>
      <c r="U400">
        <f t="shared" si="105"/>
        <v>1.0050000000000001</v>
      </c>
      <c r="V400">
        <f t="shared" si="106"/>
        <v>101.505</v>
      </c>
      <c r="W400" s="37">
        <f t="shared" si="107"/>
        <v>2.4999999999899742E-3</v>
      </c>
      <c r="X400">
        <f t="shared" si="108"/>
        <v>100.24999999999899</v>
      </c>
      <c r="Y400" s="2">
        <v>5.0000000000000001E-3</v>
      </c>
      <c r="Z400">
        <f t="shared" si="109"/>
        <v>0.50124999999999498</v>
      </c>
      <c r="AA400">
        <f t="shared" si="110"/>
        <v>99.748749999998992</v>
      </c>
      <c r="AB400" s="37">
        <v>0.01</v>
      </c>
      <c r="AC400">
        <f t="shared" si="111"/>
        <v>0.99748749999998998</v>
      </c>
      <c r="AD400">
        <f t="shared" si="112"/>
        <v>98.751262499999001</v>
      </c>
      <c r="AE400">
        <f t="shared" si="113"/>
        <v>-2.7537375000009945</v>
      </c>
      <c r="AF400" s="47">
        <f t="shared" si="114"/>
        <v>-2.7537375000009946E-2</v>
      </c>
      <c r="AI400" s="39">
        <f t="shared" si="115"/>
        <v>2.4999999999899742E-3</v>
      </c>
      <c r="AJ400" s="47">
        <f t="shared" si="116"/>
        <v>-2.7537375000009946E-2</v>
      </c>
      <c r="AK400" s="62">
        <f t="shared" si="117"/>
        <v>-11.014950000048152</v>
      </c>
    </row>
    <row r="401" spans="16:37" x14ac:dyDescent="0.2">
      <c r="P401">
        <v>100</v>
      </c>
      <c r="Q401" s="2">
        <v>5.0000000000000001E-3</v>
      </c>
      <c r="R401">
        <f t="shared" si="103"/>
        <v>0.5</v>
      </c>
      <c r="S401">
        <f t="shared" si="104"/>
        <v>100.5</v>
      </c>
      <c r="T401" s="37">
        <v>0.01</v>
      </c>
      <c r="U401">
        <f t="shared" si="105"/>
        <v>1.0050000000000001</v>
      </c>
      <c r="V401">
        <f t="shared" si="106"/>
        <v>101.505</v>
      </c>
      <c r="W401" s="37">
        <f t="shared" si="107"/>
        <v>4.9999999999899743E-3</v>
      </c>
      <c r="X401">
        <f t="shared" si="108"/>
        <v>100.49999999999899</v>
      </c>
      <c r="Y401" s="2">
        <v>5.0000000000000001E-3</v>
      </c>
      <c r="Z401">
        <f t="shared" si="109"/>
        <v>0.50249999999999495</v>
      </c>
      <c r="AA401">
        <f t="shared" si="110"/>
        <v>99.997499999998993</v>
      </c>
      <c r="AB401" s="37">
        <v>0.01</v>
      </c>
      <c r="AC401">
        <f t="shared" si="111"/>
        <v>0.99997499999998996</v>
      </c>
      <c r="AD401">
        <f t="shared" si="112"/>
        <v>98.997524999999001</v>
      </c>
      <c r="AE401">
        <f t="shared" si="113"/>
        <v>-2.5074750000009942</v>
      </c>
      <c r="AF401" s="47">
        <f t="shared" si="114"/>
        <v>-2.5074750000009943E-2</v>
      </c>
      <c r="AI401" s="39">
        <f t="shared" si="115"/>
        <v>4.9999999999899743E-3</v>
      </c>
      <c r="AJ401" s="47">
        <f t="shared" si="116"/>
        <v>-2.5074750000009943E-2</v>
      </c>
      <c r="AK401" s="62">
        <f t="shared" si="117"/>
        <v>-5.0149500000120444</v>
      </c>
    </row>
    <row r="402" spans="16:37" x14ac:dyDescent="0.2">
      <c r="P402">
        <v>100</v>
      </c>
      <c r="Q402" s="2">
        <v>5.0000000000000001E-3</v>
      </c>
      <c r="R402">
        <f t="shared" si="103"/>
        <v>0.5</v>
      </c>
      <c r="S402">
        <f t="shared" si="104"/>
        <v>100.5</v>
      </c>
      <c r="T402" s="37">
        <v>0.01</v>
      </c>
      <c r="U402">
        <f t="shared" si="105"/>
        <v>1.0050000000000001</v>
      </c>
      <c r="V402">
        <f t="shared" si="106"/>
        <v>101.505</v>
      </c>
      <c r="W402" s="37">
        <f t="shared" si="107"/>
        <v>7.4999999999899748E-3</v>
      </c>
      <c r="X402">
        <f t="shared" si="108"/>
        <v>100.74999999999899</v>
      </c>
      <c r="Y402" s="2">
        <v>5.0000000000000001E-3</v>
      </c>
      <c r="Z402">
        <f t="shared" si="109"/>
        <v>0.50374999999999492</v>
      </c>
      <c r="AA402">
        <f t="shared" si="110"/>
        <v>100.24624999999899</v>
      </c>
      <c r="AB402" s="37">
        <v>0.01</v>
      </c>
      <c r="AC402">
        <f t="shared" si="111"/>
        <v>1.00246249999999</v>
      </c>
      <c r="AD402">
        <f t="shared" si="112"/>
        <v>99.243787499999002</v>
      </c>
      <c r="AE402">
        <f t="shared" si="113"/>
        <v>-2.2612125000009939</v>
      </c>
      <c r="AF402" s="47">
        <f t="shared" si="114"/>
        <v>-2.261212500000994E-2</v>
      </c>
      <c r="AI402" s="39">
        <f t="shared" si="115"/>
        <v>7.4999999999899748E-3</v>
      </c>
      <c r="AJ402" s="47">
        <f t="shared" si="116"/>
        <v>-2.261212500000994E-2</v>
      </c>
      <c r="AK402" s="62">
        <f t="shared" si="117"/>
        <v>-3.0149500000053555</v>
      </c>
    </row>
    <row r="403" spans="16:37" x14ac:dyDescent="0.2">
      <c r="P403">
        <v>100</v>
      </c>
      <c r="Q403" s="2">
        <v>5.0000000000000001E-3</v>
      </c>
      <c r="R403">
        <f t="shared" si="103"/>
        <v>0.5</v>
      </c>
      <c r="S403">
        <f t="shared" si="104"/>
        <v>100.5</v>
      </c>
      <c r="T403" s="37">
        <v>0.01</v>
      </c>
      <c r="U403">
        <f t="shared" si="105"/>
        <v>1.0050000000000001</v>
      </c>
      <c r="V403">
        <f t="shared" si="106"/>
        <v>101.505</v>
      </c>
      <c r="W403" s="37">
        <f t="shared" si="107"/>
        <v>9.9999999999899752E-3</v>
      </c>
      <c r="X403">
        <f t="shared" si="108"/>
        <v>100.99999999999899</v>
      </c>
      <c r="Y403" s="2">
        <v>5.0000000000000001E-3</v>
      </c>
      <c r="Z403">
        <f t="shared" si="109"/>
        <v>0.50499999999999501</v>
      </c>
      <c r="AA403">
        <f t="shared" si="110"/>
        <v>100.494999999999</v>
      </c>
      <c r="AB403" s="37">
        <v>0.01</v>
      </c>
      <c r="AC403">
        <f t="shared" si="111"/>
        <v>1.00494999999999</v>
      </c>
      <c r="AD403">
        <f t="shared" si="112"/>
        <v>99.490049999999002</v>
      </c>
      <c r="AE403">
        <f t="shared" si="113"/>
        <v>-2.0149500000009937</v>
      </c>
      <c r="AF403" s="47">
        <f t="shared" si="114"/>
        <v>-2.0149500000009937E-2</v>
      </c>
      <c r="AI403" s="39">
        <f t="shared" si="115"/>
        <v>9.9999999999899752E-3</v>
      </c>
      <c r="AJ403" s="47">
        <f t="shared" si="116"/>
        <v>-2.0149500000009937E-2</v>
      </c>
      <c r="AK403" s="62">
        <f t="shared" si="117"/>
        <v>-2.0149500000030138</v>
      </c>
    </row>
    <row r="404" spans="16:37" x14ac:dyDescent="0.2">
      <c r="P404">
        <v>100</v>
      </c>
      <c r="Q404" s="2">
        <v>5.0000000000000001E-3</v>
      </c>
      <c r="R404">
        <f t="shared" si="103"/>
        <v>0.5</v>
      </c>
      <c r="S404">
        <f t="shared" si="104"/>
        <v>100.5</v>
      </c>
      <c r="T404" s="37">
        <v>0.01</v>
      </c>
      <c r="U404">
        <f t="shared" si="105"/>
        <v>1.0050000000000001</v>
      </c>
      <c r="V404">
        <f t="shared" si="106"/>
        <v>101.505</v>
      </c>
      <c r="W404" s="37">
        <f t="shared" si="107"/>
        <v>1.2499999999989976E-2</v>
      </c>
      <c r="X404">
        <f t="shared" si="108"/>
        <v>101.24999999999899</v>
      </c>
      <c r="Y404" s="2">
        <v>5.0000000000000001E-3</v>
      </c>
      <c r="Z404">
        <f t="shared" si="109"/>
        <v>0.50624999999999498</v>
      </c>
      <c r="AA404">
        <f t="shared" si="110"/>
        <v>100.743749999999</v>
      </c>
      <c r="AB404" s="37">
        <v>0.01</v>
      </c>
      <c r="AC404">
        <f t="shared" si="111"/>
        <v>1.00743749999999</v>
      </c>
      <c r="AD404">
        <f t="shared" si="112"/>
        <v>99.736312499999002</v>
      </c>
      <c r="AE404">
        <f t="shared" si="113"/>
        <v>-1.7686875000009934</v>
      </c>
      <c r="AF404" s="47">
        <f t="shared" si="114"/>
        <v>-1.7686875000009934E-2</v>
      </c>
      <c r="AI404" s="39">
        <f t="shared" si="115"/>
        <v>1.2499999999989976E-2</v>
      </c>
      <c r="AJ404" s="47">
        <f t="shared" si="116"/>
        <v>-1.7686875000009934E-2</v>
      </c>
      <c r="AK404" s="62">
        <f t="shared" si="117"/>
        <v>-1.4149500000019295</v>
      </c>
    </row>
    <row r="405" spans="16:37" x14ac:dyDescent="0.2">
      <c r="P405">
        <v>100</v>
      </c>
      <c r="Q405" s="2">
        <v>5.0000000000000001E-3</v>
      </c>
      <c r="R405">
        <f t="shared" si="103"/>
        <v>0.5</v>
      </c>
      <c r="S405">
        <f t="shared" si="104"/>
        <v>100.5</v>
      </c>
      <c r="T405" s="37">
        <v>0.01</v>
      </c>
      <c r="U405">
        <f t="shared" si="105"/>
        <v>1.0050000000000001</v>
      </c>
      <c r="V405">
        <f t="shared" si="106"/>
        <v>101.505</v>
      </c>
      <c r="W405" s="37">
        <f t="shared" si="107"/>
        <v>1.4999999999989976E-2</v>
      </c>
      <c r="X405">
        <f t="shared" si="108"/>
        <v>101.49999999999899</v>
      </c>
      <c r="Y405" s="2">
        <v>5.0000000000000001E-3</v>
      </c>
      <c r="Z405">
        <f t="shared" si="109"/>
        <v>0.50749999999999496</v>
      </c>
      <c r="AA405">
        <f t="shared" si="110"/>
        <v>100.992499999999</v>
      </c>
      <c r="AB405" s="37">
        <v>0.01</v>
      </c>
      <c r="AC405">
        <f t="shared" si="111"/>
        <v>1.00992499999999</v>
      </c>
      <c r="AD405">
        <f t="shared" si="112"/>
        <v>99.982574999999002</v>
      </c>
      <c r="AE405">
        <f t="shared" si="113"/>
        <v>-1.5224250000009931</v>
      </c>
      <c r="AF405" s="47">
        <f t="shared" si="114"/>
        <v>-1.5224250000009931E-2</v>
      </c>
      <c r="AI405" s="39">
        <f t="shared" si="115"/>
        <v>1.4999999999989976E-2</v>
      </c>
      <c r="AJ405" s="47">
        <f t="shared" si="116"/>
        <v>-1.5224250000009931E-2</v>
      </c>
      <c r="AK405" s="62">
        <f t="shared" si="117"/>
        <v>-1.0149500000013403</v>
      </c>
    </row>
    <row r="406" spans="16:37" x14ac:dyDescent="0.2">
      <c r="P406">
        <v>100</v>
      </c>
      <c r="Q406" s="2">
        <v>5.0000000000000001E-3</v>
      </c>
      <c r="R406">
        <f t="shared" si="103"/>
        <v>0.5</v>
      </c>
      <c r="S406">
        <f t="shared" si="104"/>
        <v>100.5</v>
      </c>
      <c r="T406" s="37">
        <v>0.01</v>
      </c>
      <c r="U406">
        <f t="shared" si="105"/>
        <v>1.0050000000000001</v>
      </c>
      <c r="V406">
        <f t="shared" si="106"/>
        <v>101.505</v>
      </c>
      <c r="W406" s="37">
        <f t="shared" si="107"/>
        <v>1.7499999999989975E-2</v>
      </c>
      <c r="X406">
        <f t="shared" si="108"/>
        <v>101.74999999999899</v>
      </c>
      <c r="Y406" s="2">
        <v>5.0000000000000001E-3</v>
      </c>
      <c r="Z406">
        <f t="shared" si="109"/>
        <v>0.50874999999999493</v>
      </c>
      <c r="AA406">
        <f t="shared" si="110"/>
        <v>101.241249999999</v>
      </c>
      <c r="AB406" s="37">
        <v>0.01</v>
      </c>
      <c r="AC406">
        <f t="shared" si="111"/>
        <v>1.0124124999999899</v>
      </c>
      <c r="AD406">
        <f t="shared" si="112"/>
        <v>100.228837499999</v>
      </c>
      <c r="AE406">
        <f t="shared" si="113"/>
        <v>-1.2761625000009928</v>
      </c>
      <c r="AF406" s="47">
        <f t="shared" si="114"/>
        <v>-1.2761625000009928E-2</v>
      </c>
      <c r="AI406" s="39">
        <f t="shared" si="115"/>
        <v>1.7499999999989975E-2</v>
      </c>
      <c r="AJ406" s="47">
        <f t="shared" si="116"/>
        <v>-1.2761625000009928E-2</v>
      </c>
      <c r="AK406" s="62">
        <f t="shared" si="117"/>
        <v>-0.72923571428669931</v>
      </c>
    </row>
    <row r="407" spans="16:37" x14ac:dyDescent="0.2">
      <c r="P407">
        <v>100</v>
      </c>
      <c r="Q407" s="2">
        <v>5.0000000000000001E-3</v>
      </c>
      <c r="R407">
        <f t="shared" si="103"/>
        <v>0.5</v>
      </c>
      <c r="S407">
        <f t="shared" si="104"/>
        <v>100.5</v>
      </c>
      <c r="T407" s="37">
        <v>0.01</v>
      </c>
      <c r="U407">
        <f t="shared" si="105"/>
        <v>1.0050000000000001</v>
      </c>
      <c r="V407">
        <f t="shared" si="106"/>
        <v>101.505</v>
      </c>
      <c r="W407" s="37">
        <f t="shared" si="107"/>
        <v>1.9999999999989974E-2</v>
      </c>
      <c r="X407">
        <f t="shared" si="108"/>
        <v>101.99999999999899</v>
      </c>
      <c r="Y407" s="2">
        <v>5.0000000000000001E-3</v>
      </c>
      <c r="Z407">
        <f t="shared" si="109"/>
        <v>0.50999999999999501</v>
      </c>
      <c r="AA407">
        <f t="shared" si="110"/>
        <v>101.489999999999</v>
      </c>
      <c r="AB407" s="37">
        <v>0.01</v>
      </c>
      <c r="AC407">
        <f t="shared" si="111"/>
        <v>1.0148999999999899</v>
      </c>
      <c r="AD407">
        <f t="shared" si="112"/>
        <v>100.47509999999902</v>
      </c>
      <c r="AE407">
        <f t="shared" si="113"/>
        <v>-1.0299000000009784</v>
      </c>
      <c r="AF407" s="47">
        <f t="shared" si="114"/>
        <v>-1.0299000000009783E-2</v>
      </c>
      <c r="AI407" s="39">
        <f t="shared" si="115"/>
        <v>1.9999999999989974E-2</v>
      </c>
      <c r="AJ407" s="47">
        <f t="shared" si="116"/>
        <v>-1.0299000000009783E-2</v>
      </c>
      <c r="AK407" s="62">
        <f t="shared" si="117"/>
        <v>-0.51495000000074731</v>
      </c>
    </row>
    <row r="408" spans="16:37" x14ac:dyDescent="0.2">
      <c r="P408">
        <v>100</v>
      </c>
      <c r="Q408" s="2">
        <v>5.0000000000000001E-3</v>
      </c>
      <c r="R408">
        <f t="shared" si="103"/>
        <v>0.5</v>
      </c>
      <c r="S408">
        <f t="shared" si="104"/>
        <v>100.5</v>
      </c>
      <c r="T408" s="37">
        <v>0.01</v>
      </c>
      <c r="U408">
        <f t="shared" si="105"/>
        <v>1.0050000000000001</v>
      </c>
      <c r="V408">
        <f t="shared" si="106"/>
        <v>101.505</v>
      </c>
      <c r="W408" s="37">
        <f t="shared" si="107"/>
        <v>2.2499999999989972E-2</v>
      </c>
      <c r="X408">
        <f t="shared" si="108"/>
        <v>102.24999999999899</v>
      </c>
      <c r="Y408" s="2">
        <v>5.0000000000000001E-3</v>
      </c>
      <c r="Z408">
        <f t="shared" si="109"/>
        <v>0.51124999999999499</v>
      </c>
      <c r="AA408">
        <f t="shared" si="110"/>
        <v>101.738749999999</v>
      </c>
      <c r="AB408" s="37">
        <v>0.01</v>
      </c>
      <c r="AC408">
        <f t="shared" si="111"/>
        <v>1.0173874999999901</v>
      </c>
      <c r="AD408">
        <f t="shared" si="112"/>
        <v>100.72136249999902</v>
      </c>
      <c r="AE408">
        <f t="shared" si="113"/>
        <v>-0.78363750000097809</v>
      </c>
      <c r="AF408" s="47">
        <f t="shared" si="114"/>
        <v>-7.8363750000097817E-3</v>
      </c>
      <c r="AI408" s="39">
        <f t="shared" si="115"/>
        <v>2.2499999999989972E-2</v>
      </c>
      <c r="AJ408" s="47">
        <f t="shared" si="116"/>
        <v>-7.8363750000097817E-3</v>
      </c>
      <c r="AK408" s="62">
        <f t="shared" si="117"/>
        <v>-0.34828333333392331</v>
      </c>
    </row>
    <row r="409" spans="16:37" x14ac:dyDescent="0.2">
      <c r="P409">
        <v>100</v>
      </c>
      <c r="Q409" s="2">
        <v>5.0000000000000001E-3</v>
      </c>
      <c r="R409">
        <f t="shared" si="103"/>
        <v>0.5</v>
      </c>
      <c r="S409">
        <f t="shared" si="104"/>
        <v>100.5</v>
      </c>
      <c r="T409" s="37">
        <v>0.01</v>
      </c>
      <c r="U409">
        <f t="shared" si="105"/>
        <v>1.0050000000000001</v>
      </c>
      <c r="V409">
        <f t="shared" si="106"/>
        <v>101.505</v>
      </c>
      <c r="W409" s="37">
        <f t="shared" si="107"/>
        <v>2.4999999999989971E-2</v>
      </c>
      <c r="X409">
        <f t="shared" si="108"/>
        <v>102.49999999999899</v>
      </c>
      <c r="Y409" s="2">
        <v>5.0000000000000001E-3</v>
      </c>
      <c r="Z409">
        <f t="shared" si="109"/>
        <v>0.51249999999999496</v>
      </c>
      <c r="AA409">
        <f t="shared" si="110"/>
        <v>101.987499999999</v>
      </c>
      <c r="AB409" s="37">
        <v>0.01</v>
      </c>
      <c r="AC409">
        <f t="shared" si="111"/>
        <v>1.0198749999999901</v>
      </c>
      <c r="AD409">
        <f t="shared" si="112"/>
        <v>100.96762499999902</v>
      </c>
      <c r="AE409">
        <f t="shared" si="113"/>
        <v>-0.53737500000097782</v>
      </c>
      <c r="AF409" s="47">
        <f t="shared" si="114"/>
        <v>-5.3737500000097778E-3</v>
      </c>
      <c r="AI409" s="39">
        <f t="shared" si="115"/>
        <v>2.4999999999989971E-2</v>
      </c>
      <c r="AJ409" s="47">
        <f t="shared" si="116"/>
        <v>-5.3737500000097778E-3</v>
      </c>
      <c r="AK409" s="62">
        <f t="shared" si="117"/>
        <v>-0.21495000000047734</v>
      </c>
    </row>
    <row r="410" spans="16:37" x14ac:dyDescent="0.2">
      <c r="P410">
        <v>100</v>
      </c>
      <c r="Q410" s="2">
        <v>5.0000000000000001E-3</v>
      </c>
      <c r="R410">
        <f t="shared" si="103"/>
        <v>0.5</v>
      </c>
      <c r="S410">
        <f t="shared" si="104"/>
        <v>100.5</v>
      </c>
      <c r="T410" s="37">
        <v>0.01</v>
      </c>
      <c r="U410">
        <f t="shared" si="105"/>
        <v>1.0050000000000001</v>
      </c>
      <c r="V410">
        <f t="shared" si="106"/>
        <v>101.505</v>
      </c>
      <c r="W410" s="37">
        <f t="shared" si="107"/>
        <v>2.749999999998997E-2</v>
      </c>
      <c r="X410">
        <f t="shared" si="108"/>
        <v>102.74999999999899</v>
      </c>
      <c r="Y410" s="2">
        <v>5.0000000000000001E-3</v>
      </c>
      <c r="Z410">
        <f t="shared" si="109"/>
        <v>0.51374999999999493</v>
      </c>
      <c r="AA410">
        <f t="shared" si="110"/>
        <v>102.23624999999899</v>
      </c>
      <c r="AB410" s="37">
        <v>0.01</v>
      </c>
      <c r="AC410">
        <f t="shared" si="111"/>
        <v>1.0223624999999898</v>
      </c>
      <c r="AD410">
        <f t="shared" si="112"/>
        <v>101.213887499999</v>
      </c>
      <c r="AE410">
        <f t="shared" si="113"/>
        <v>-0.29111250000099176</v>
      </c>
      <c r="AF410" s="47">
        <f t="shared" si="114"/>
        <v>-2.9111250000099175E-3</v>
      </c>
      <c r="AI410" s="39">
        <f t="shared" si="115"/>
        <v>2.749999999998997E-2</v>
      </c>
      <c r="AJ410" s="47">
        <f t="shared" si="116"/>
        <v>-2.9111250000099175E-3</v>
      </c>
      <c r="AK410" s="62">
        <f t="shared" si="117"/>
        <v>-0.10585909090949015</v>
      </c>
    </row>
    <row r="411" spans="16:37" x14ac:dyDescent="0.2">
      <c r="P411">
        <v>100</v>
      </c>
      <c r="Q411" s="2">
        <v>5.0000000000000001E-3</v>
      </c>
      <c r="R411">
        <f t="shared" si="103"/>
        <v>0.5</v>
      </c>
      <c r="S411">
        <f t="shared" si="104"/>
        <v>100.5</v>
      </c>
      <c r="T411" s="37">
        <v>0.01</v>
      </c>
      <c r="U411">
        <f t="shared" si="105"/>
        <v>1.0050000000000001</v>
      </c>
      <c r="V411">
        <f t="shared" si="106"/>
        <v>101.505</v>
      </c>
      <c r="W411" s="37">
        <f t="shared" si="107"/>
        <v>2.9999999999989969E-2</v>
      </c>
      <c r="X411">
        <f t="shared" si="108"/>
        <v>102.99999999999899</v>
      </c>
      <c r="Y411" s="2">
        <v>5.0000000000000001E-3</v>
      </c>
      <c r="Z411">
        <f t="shared" si="109"/>
        <v>0.51499999999999502</v>
      </c>
      <c r="AA411">
        <f t="shared" si="110"/>
        <v>102.48499999999899</v>
      </c>
      <c r="AB411" s="37">
        <v>0.01</v>
      </c>
      <c r="AC411">
        <f t="shared" si="111"/>
        <v>1.0248499999999898</v>
      </c>
      <c r="AD411">
        <f t="shared" si="112"/>
        <v>101.460149999999</v>
      </c>
      <c r="AE411">
        <f t="shared" si="113"/>
        <v>-4.4850000000991486E-2</v>
      </c>
      <c r="AF411" s="47">
        <f t="shared" si="114"/>
        <v>-4.4850000000991487E-4</v>
      </c>
      <c r="AI411" s="39">
        <f t="shared" si="115"/>
        <v>2.9999999999989969E-2</v>
      </c>
      <c r="AJ411" s="47">
        <f t="shared" si="116"/>
        <v>-4.4850000000991487E-4</v>
      </c>
      <c r="AK411" s="62">
        <f t="shared" si="117"/>
        <v>-1.4950000000335495E-2</v>
      </c>
    </row>
    <row r="412" spans="16:37" x14ac:dyDescent="0.2">
      <c r="P412">
        <v>100</v>
      </c>
      <c r="Q412" s="2">
        <v>5.0000000000000001E-3</v>
      </c>
      <c r="R412">
        <f t="shared" si="103"/>
        <v>0.5</v>
      </c>
      <c r="S412">
        <f t="shared" si="104"/>
        <v>100.5</v>
      </c>
      <c r="T412" s="37">
        <v>0.01</v>
      </c>
      <c r="U412">
        <f t="shared" si="105"/>
        <v>1.0050000000000001</v>
      </c>
      <c r="V412">
        <f t="shared" si="106"/>
        <v>101.505</v>
      </c>
      <c r="W412" s="37">
        <f t="shared" si="107"/>
        <v>3.2499999999989967E-2</v>
      </c>
      <c r="X412">
        <f t="shared" si="108"/>
        <v>103.24999999999899</v>
      </c>
      <c r="Y412" s="2">
        <v>5.0000000000000001E-3</v>
      </c>
      <c r="Z412">
        <f t="shared" si="109"/>
        <v>0.51624999999999499</v>
      </c>
      <c r="AA412">
        <f t="shared" si="110"/>
        <v>102.73374999999899</v>
      </c>
      <c r="AB412" s="37">
        <v>0.01</v>
      </c>
      <c r="AC412">
        <f t="shared" si="111"/>
        <v>1.02733749999999</v>
      </c>
      <c r="AD412">
        <f t="shared" si="112"/>
        <v>101.706412499999</v>
      </c>
      <c r="AE412">
        <f t="shared" si="113"/>
        <v>0.20141249999900879</v>
      </c>
      <c r="AF412" s="47">
        <f t="shared" si="114"/>
        <v>2.0141249999900881E-3</v>
      </c>
      <c r="AH412" s="50"/>
      <c r="AI412" s="51">
        <f t="shared" si="115"/>
        <v>3.2499999999989967E-2</v>
      </c>
      <c r="AJ412" s="52">
        <f t="shared" si="116"/>
        <v>2.0141249999900881E-3</v>
      </c>
      <c r="AK412" s="62">
        <f t="shared" si="117"/>
        <v>6.1973076922791075E-2</v>
      </c>
    </row>
    <row r="413" spans="16:37" x14ac:dyDescent="0.2">
      <c r="P413">
        <v>100</v>
      </c>
      <c r="Q413" s="2">
        <v>5.0000000000000001E-3</v>
      </c>
      <c r="R413">
        <f t="shared" si="103"/>
        <v>0.5</v>
      </c>
      <c r="S413">
        <f t="shared" si="104"/>
        <v>100.5</v>
      </c>
      <c r="T413" s="37">
        <v>0.01</v>
      </c>
      <c r="U413">
        <f t="shared" si="105"/>
        <v>1.0050000000000001</v>
      </c>
      <c r="V413">
        <f t="shared" si="106"/>
        <v>101.505</v>
      </c>
      <c r="W413" s="37">
        <f t="shared" si="107"/>
        <v>3.499999999998997E-2</v>
      </c>
      <c r="X413">
        <f t="shared" si="108"/>
        <v>103.49999999999899</v>
      </c>
      <c r="Y413" s="2">
        <v>5.0000000000000001E-3</v>
      </c>
      <c r="Z413">
        <f t="shared" si="109"/>
        <v>0.51749999999999496</v>
      </c>
      <c r="AA413">
        <f t="shared" si="110"/>
        <v>102.98249999999899</v>
      </c>
      <c r="AB413" s="37">
        <v>0.01</v>
      </c>
      <c r="AC413">
        <f t="shared" si="111"/>
        <v>1.02982499999999</v>
      </c>
      <c r="AD413">
        <f t="shared" si="112"/>
        <v>101.952674999999</v>
      </c>
      <c r="AE413">
        <f t="shared" si="113"/>
        <v>0.44767499999900906</v>
      </c>
      <c r="AF413" s="47">
        <f t="shared" si="114"/>
        <v>4.4767499999900902E-3</v>
      </c>
      <c r="AI413" s="39">
        <f t="shared" si="115"/>
        <v>3.499999999998997E-2</v>
      </c>
      <c r="AJ413" s="47">
        <f t="shared" si="116"/>
        <v>4.4767499999900902E-3</v>
      </c>
      <c r="AK413" s="62">
        <f t="shared" si="117"/>
        <v>0.12790714285689639</v>
      </c>
    </row>
    <row r="414" spans="16:37" x14ac:dyDescent="0.2">
      <c r="P414">
        <v>100</v>
      </c>
      <c r="Q414" s="2">
        <v>5.0000000000000001E-3</v>
      </c>
      <c r="R414">
        <f t="shared" si="103"/>
        <v>0.5</v>
      </c>
      <c r="S414">
        <f t="shared" si="104"/>
        <v>100.5</v>
      </c>
      <c r="T414" s="37">
        <v>0.01</v>
      </c>
      <c r="U414">
        <f t="shared" si="105"/>
        <v>1.0050000000000001</v>
      </c>
      <c r="V414">
        <f t="shared" si="106"/>
        <v>101.505</v>
      </c>
      <c r="W414" s="37">
        <f t="shared" si="107"/>
        <v>3.7499999999989972E-2</v>
      </c>
      <c r="X414">
        <f t="shared" si="108"/>
        <v>103.74999999999899</v>
      </c>
      <c r="Y414" s="2">
        <v>5.0000000000000001E-3</v>
      </c>
      <c r="Z414">
        <f t="shared" si="109"/>
        <v>0.51874999999999494</v>
      </c>
      <c r="AA414">
        <f t="shared" si="110"/>
        <v>103.23124999999899</v>
      </c>
      <c r="AB414" s="37">
        <v>0.01</v>
      </c>
      <c r="AC414">
        <f t="shared" si="111"/>
        <v>1.03231249999999</v>
      </c>
      <c r="AD414">
        <f t="shared" si="112"/>
        <v>102.198937499999</v>
      </c>
      <c r="AE414">
        <f t="shared" si="113"/>
        <v>0.69393749999900933</v>
      </c>
      <c r="AF414" s="47">
        <f t="shared" si="114"/>
        <v>6.9393749999900932E-3</v>
      </c>
      <c r="AI414" s="39">
        <f t="shared" si="115"/>
        <v>3.7499999999989972E-2</v>
      </c>
      <c r="AJ414" s="47">
        <f t="shared" si="116"/>
        <v>6.9393749999900932E-3</v>
      </c>
      <c r="AK414" s="62">
        <f t="shared" si="117"/>
        <v>0.1850499999997853</v>
      </c>
    </row>
    <row r="415" spans="16:37" x14ac:dyDescent="0.2">
      <c r="P415">
        <v>100</v>
      </c>
      <c r="Q415" s="2">
        <v>5.0000000000000001E-3</v>
      </c>
      <c r="R415">
        <f t="shared" si="103"/>
        <v>0.5</v>
      </c>
      <c r="S415">
        <f t="shared" si="104"/>
        <v>100.5</v>
      </c>
      <c r="T415" s="37">
        <v>0.01</v>
      </c>
      <c r="U415">
        <f t="shared" si="105"/>
        <v>1.0050000000000001</v>
      </c>
      <c r="V415">
        <f t="shared" si="106"/>
        <v>101.505</v>
      </c>
      <c r="W415" s="37">
        <f t="shared" si="107"/>
        <v>3.9999999999989974E-2</v>
      </c>
      <c r="X415">
        <f t="shared" si="108"/>
        <v>103.99999999999899</v>
      </c>
      <c r="Y415" s="2">
        <v>5.0000000000000001E-3</v>
      </c>
      <c r="Z415">
        <f t="shared" si="109"/>
        <v>0.51999999999999491</v>
      </c>
      <c r="AA415">
        <f t="shared" si="110"/>
        <v>103.479999999999</v>
      </c>
      <c r="AB415" s="37">
        <v>0.01</v>
      </c>
      <c r="AC415">
        <f t="shared" si="111"/>
        <v>1.03479999999999</v>
      </c>
      <c r="AD415">
        <f t="shared" si="112"/>
        <v>102.44519999999901</v>
      </c>
      <c r="AE415">
        <f t="shared" si="113"/>
        <v>0.94019999999900961</v>
      </c>
      <c r="AF415" s="47">
        <f t="shared" si="114"/>
        <v>9.4019999999900954E-3</v>
      </c>
      <c r="AI415" s="39">
        <f t="shared" si="115"/>
        <v>3.9999999999989974E-2</v>
      </c>
      <c r="AJ415" s="47">
        <f t="shared" si="116"/>
        <v>9.4019999999900954E-3</v>
      </c>
      <c r="AK415" s="62">
        <f t="shared" si="117"/>
        <v>0.2350499999998113</v>
      </c>
    </row>
    <row r="416" spans="16:37" x14ac:dyDescent="0.2">
      <c r="P416">
        <v>100</v>
      </c>
      <c r="Q416" s="2">
        <v>5.0000000000000001E-3</v>
      </c>
      <c r="R416">
        <f t="shared" si="103"/>
        <v>0.5</v>
      </c>
      <c r="S416">
        <f t="shared" si="104"/>
        <v>100.5</v>
      </c>
      <c r="T416" s="37">
        <v>0.01</v>
      </c>
      <c r="U416">
        <f t="shared" si="105"/>
        <v>1.0050000000000001</v>
      </c>
      <c r="V416">
        <f t="shared" si="106"/>
        <v>101.505</v>
      </c>
      <c r="W416" s="37">
        <f t="shared" si="107"/>
        <v>4.2499999999989976E-2</v>
      </c>
      <c r="X416">
        <f t="shared" si="108"/>
        <v>104.24999999999899</v>
      </c>
      <c r="Y416" s="2">
        <v>5.0000000000000001E-3</v>
      </c>
      <c r="Z416">
        <f t="shared" si="109"/>
        <v>0.521249999999995</v>
      </c>
      <c r="AA416">
        <f t="shared" si="110"/>
        <v>103.728749999999</v>
      </c>
      <c r="AB416" s="37">
        <v>0.01</v>
      </c>
      <c r="AC416">
        <f t="shared" si="111"/>
        <v>1.0372874999999899</v>
      </c>
      <c r="AD416">
        <f t="shared" si="112"/>
        <v>102.69146249999901</v>
      </c>
      <c r="AE416">
        <f t="shared" si="113"/>
        <v>1.1864624999990099</v>
      </c>
      <c r="AF416" s="47">
        <f t="shared" si="114"/>
        <v>1.1864624999990098E-2</v>
      </c>
      <c r="AI416" s="39">
        <f t="shared" si="115"/>
        <v>4.2499999999989976E-2</v>
      </c>
      <c r="AJ416" s="47">
        <f t="shared" si="116"/>
        <v>1.1864624999990098E-2</v>
      </c>
      <c r="AK416" s="62">
        <f t="shared" si="117"/>
        <v>0.27916764705865638</v>
      </c>
    </row>
    <row r="417" spans="16:37" x14ac:dyDescent="0.2">
      <c r="P417">
        <v>100</v>
      </c>
      <c r="Q417" s="2">
        <v>5.0000000000000001E-3</v>
      </c>
      <c r="R417">
        <f t="shared" si="103"/>
        <v>0.5</v>
      </c>
      <c r="S417">
        <f t="shared" si="104"/>
        <v>100.5</v>
      </c>
      <c r="T417" s="37">
        <v>0.01</v>
      </c>
      <c r="U417">
        <f t="shared" si="105"/>
        <v>1.0050000000000001</v>
      </c>
      <c r="V417">
        <f t="shared" si="106"/>
        <v>101.505</v>
      </c>
      <c r="W417" s="37">
        <f t="shared" si="107"/>
        <v>4.4999999999989979E-2</v>
      </c>
      <c r="X417">
        <f t="shared" si="108"/>
        <v>104.49999999999901</v>
      </c>
      <c r="Y417" s="2">
        <v>5.0000000000000001E-3</v>
      </c>
      <c r="Z417">
        <f t="shared" si="109"/>
        <v>0.52249999999999508</v>
      </c>
      <c r="AA417">
        <f t="shared" si="110"/>
        <v>103.97749999999901</v>
      </c>
      <c r="AB417" s="37">
        <v>0.01</v>
      </c>
      <c r="AC417">
        <f t="shared" si="111"/>
        <v>1.0397749999999901</v>
      </c>
      <c r="AD417">
        <f t="shared" si="112"/>
        <v>102.93772499999902</v>
      </c>
      <c r="AE417">
        <f t="shared" si="113"/>
        <v>1.4327249999990244</v>
      </c>
      <c r="AF417" s="47">
        <f t="shared" si="114"/>
        <v>1.4327249999990244E-2</v>
      </c>
      <c r="AI417" s="39">
        <f t="shared" si="115"/>
        <v>4.4999999999989979E-2</v>
      </c>
      <c r="AJ417" s="47">
        <f t="shared" si="116"/>
        <v>1.4327249999990244E-2</v>
      </c>
      <c r="AK417" s="62">
        <f t="shared" si="117"/>
        <v>0.31838333333318741</v>
      </c>
    </row>
    <row r="418" spans="16:37" x14ac:dyDescent="0.2">
      <c r="P418">
        <v>100</v>
      </c>
      <c r="Q418" s="2">
        <v>5.0000000000000001E-3</v>
      </c>
      <c r="R418">
        <f t="shared" si="103"/>
        <v>0.5</v>
      </c>
      <c r="S418">
        <f t="shared" si="104"/>
        <v>100.5</v>
      </c>
      <c r="T418" s="37">
        <v>0.01</v>
      </c>
      <c r="U418">
        <f t="shared" si="105"/>
        <v>1.0050000000000001</v>
      </c>
      <c r="V418">
        <f t="shared" si="106"/>
        <v>101.505</v>
      </c>
      <c r="W418" s="37">
        <f t="shared" si="107"/>
        <v>4.7499999999989981E-2</v>
      </c>
      <c r="X418">
        <f t="shared" si="108"/>
        <v>104.74999999999901</v>
      </c>
      <c r="Y418" s="2">
        <v>5.0000000000000001E-3</v>
      </c>
      <c r="Z418">
        <f t="shared" si="109"/>
        <v>0.52374999999999505</v>
      </c>
      <c r="AA418">
        <f t="shared" si="110"/>
        <v>104.22624999999901</v>
      </c>
      <c r="AB418" s="37">
        <v>0.01</v>
      </c>
      <c r="AC418">
        <f t="shared" si="111"/>
        <v>1.0422624999999901</v>
      </c>
      <c r="AD418">
        <f t="shared" si="112"/>
        <v>103.18398749999902</v>
      </c>
      <c r="AE418">
        <f t="shared" si="113"/>
        <v>1.6789874999990246</v>
      </c>
      <c r="AF418" s="47">
        <f t="shared" si="114"/>
        <v>1.6789874999990247E-2</v>
      </c>
      <c r="AI418" s="39">
        <f t="shared" si="115"/>
        <v>4.7499999999989981E-2</v>
      </c>
      <c r="AJ418" s="47">
        <f t="shared" si="116"/>
        <v>1.6789874999990247E-2</v>
      </c>
      <c r="AK418" s="62">
        <f t="shared" si="117"/>
        <v>0.35347105263144818</v>
      </c>
    </row>
    <row r="419" spans="16:37" x14ac:dyDescent="0.2">
      <c r="P419">
        <v>100</v>
      </c>
      <c r="Q419" s="2">
        <v>5.0000000000000001E-3</v>
      </c>
      <c r="R419">
        <f t="shared" si="103"/>
        <v>0.5</v>
      </c>
      <c r="S419">
        <f t="shared" si="104"/>
        <v>100.5</v>
      </c>
      <c r="T419" s="37">
        <v>0.01</v>
      </c>
      <c r="U419">
        <f t="shared" si="105"/>
        <v>1.0050000000000001</v>
      </c>
      <c r="V419">
        <f t="shared" si="106"/>
        <v>101.505</v>
      </c>
      <c r="W419" s="37">
        <f t="shared" si="107"/>
        <v>4.9999999999989983E-2</v>
      </c>
      <c r="X419">
        <f t="shared" si="108"/>
        <v>104.99999999999901</v>
      </c>
      <c r="Y419" s="2">
        <v>5.0000000000000001E-3</v>
      </c>
      <c r="Z419">
        <f t="shared" si="109"/>
        <v>0.52499999999999503</v>
      </c>
      <c r="AA419">
        <f t="shared" si="110"/>
        <v>104.47499999999901</v>
      </c>
      <c r="AB419" s="37">
        <v>0.01</v>
      </c>
      <c r="AC419">
        <f t="shared" si="111"/>
        <v>1.0447499999999901</v>
      </c>
      <c r="AD419">
        <f t="shared" si="112"/>
        <v>103.43024999999902</v>
      </c>
      <c r="AE419">
        <f t="shared" si="113"/>
        <v>1.9252499999990249</v>
      </c>
      <c r="AF419" s="47">
        <f t="shared" si="114"/>
        <v>1.925249999999025E-2</v>
      </c>
      <c r="AI419" s="39">
        <f t="shared" si="115"/>
        <v>4.9999999999989983E-2</v>
      </c>
      <c r="AJ419" s="47">
        <f t="shared" si="116"/>
        <v>1.925249999999025E-2</v>
      </c>
      <c r="AK419" s="62">
        <f t="shared" si="117"/>
        <v>0.38504999999988215</v>
      </c>
    </row>
    <row r="420" spans="16:37" x14ac:dyDescent="0.2">
      <c r="P420">
        <v>100</v>
      </c>
      <c r="Q420" s="2">
        <v>5.0000000000000001E-3</v>
      </c>
      <c r="R420">
        <f t="shared" si="103"/>
        <v>0.5</v>
      </c>
      <c r="S420">
        <f t="shared" si="104"/>
        <v>100.5</v>
      </c>
      <c r="T420" s="37">
        <v>0.01</v>
      </c>
      <c r="U420">
        <f t="shared" si="105"/>
        <v>1.0050000000000001</v>
      </c>
      <c r="V420">
        <f t="shared" si="106"/>
        <v>101.505</v>
      </c>
      <c r="W420" s="37">
        <f t="shared" si="107"/>
        <v>5.2499999999989985E-2</v>
      </c>
      <c r="X420">
        <f t="shared" si="108"/>
        <v>105.24999999999901</v>
      </c>
      <c r="Y420" s="2">
        <v>5.0000000000000001E-3</v>
      </c>
      <c r="Z420">
        <f t="shared" si="109"/>
        <v>0.526249999999995</v>
      </c>
      <c r="AA420">
        <f t="shared" si="110"/>
        <v>104.72374999999901</v>
      </c>
      <c r="AB420" s="37">
        <v>0.01</v>
      </c>
      <c r="AC420">
        <f t="shared" si="111"/>
        <v>1.0472374999999903</v>
      </c>
      <c r="AD420">
        <f t="shared" si="112"/>
        <v>103.67651249999902</v>
      </c>
      <c r="AE420">
        <f t="shared" si="113"/>
        <v>2.1715124999990252</v>
      </c>
      <c r="AF420" s="47">
        <f t="shared" si="114"/>
        <v>2.1715124999990253E-2</v>
      </c>
      <c r="AI420" s="39">
        <f t="shared" si="115"/>
        <v>5.2499999999989985E-2</v>
      </c>
      <c r="AJ420" s="47">
        <f t="shared" si="116"/>
        <v>2.1715124999990253E-2</v>
      </c>
      <c r="AK420" s="62">
        <f t="shared" si="117"/>
        <v>0.41362142857132184</v>
      </c>
    </row>
    <row r="421" spans="16:37" x14ac:dyDescent="0.2">
      <c r="P421">
        <v>100</v>
      </c>
      <c r="Q421" s="2">
        <v>5.0000000000000001E-3</v>
      </c>
      <c r="R421">
        <f t="shared" si="103"/>
        <v>0.5</v>
      </c>
      <c r="S421">
        <f t="shared" si="104"/>
        <v>100.5</v>
      </c>
      <c r="T421" s="37">
        <v>0.01</v>
      </c>
      <c r="U421">
        <f t="shared" si="105"/>
        <v>1.0050000000000001</v>
      </c>
      <c r="V421">
        <f t="shared" si="106"/>
        <v>101.505</v>
      </c>
      <c r="W421" s="37">
        <f t="shared" si="107"/>
        <v>5.4999999999989987E-2</v>
      </c>
      <c r="X421">
        <f t="shared" si="108"/>
        <v>105.49999999999901</v>
      </c>
      <c r="Y421" s="2">
        <v>5.0000000000000001E-3</v>
      </c>
      <c r="Z421">
        <f t="shared" si="109"/>
        <v>0.52749999999999508</v>
      </c>
      <c r="AA421">
        <f t="shared" si="110"/>
        <v>104.97249999999902</v>
      </c>
      <c r="AB421" s="37">
        <v>0.01</v>
      </c>
      <c r="AC421">
        <f t="shared" si="111"/>
        <v>1.0497249999999902</v>
      </c>
      <c r="AD421">
        <f t="shared" si="112"/>
        <v>103.92277499999902</v>
      </c>
      <c r="AE421">
        <f t="shared" si="113"/>
        <v>2.4177749999990255</v>
      </c>
      <c r="AF421" s="47">
        <f t="shared" si="114"/>
        <v>2.4177749999990256E-2</v>
      </c>
      <c r="AI421" s="39">
        <f t="shared" si="115"/>
        <v>5.4999999999989987E-2</v>
      </c>
      <c r="AJ421" s="47">
        <f t="shared" si="116"/>
        <v>2.4177749999990256E-2</v>
      </c>
      <c r="AK421" s="62">
        <f t="shared" si="117"/>
        <v>0.43959545454535742</v>
      </c>
    </row>
    <row r="422" spans="16:37" x14ac:dyDescent="0.2">
      <c r="P422">
        <v>100</v>
      </c>
      <c r="Q422" s="2">
        <v>5.0000000000000001E-3</v>
      </c>
      <c r="R422">
        <f t="shared" si="103"/>
        <v>0.5</v>
      </c>
      <c r="S422">
        <f t="shared" si="104"/>
        <v>100.5</v>
      </c>
      <c r="T422" s="37">
        <v>0.01</v>
      </c>
      <c r="U422">
        <f t="shared" si="105"/>
        <v>1.0050000000000001</v>
      </c>
      <c r="V422">
        <f t="shared" si="106"/>
        <v>101.505</v>
      </c>
      <c r="W422" s="37">
        <f t="shared" si="107"/>
        <v>5.749999999998999E-2</v>
      </c>
      <c r="X422">
        <f t="shared" si="108"/>
        <v>105.74999999999901</v>
      </c>
      <c r="Y422" s="2">
        <v>5.0000000000000001E-3</v>
      </c>
      <c r="Z422">
        <f t="shared" si="109"/>
        <v>0.52874999999999506</v>
      </c>
      <c r="AA422">
        <f t="shared" si="110"/>
        <v>105.22124999999902</v>
      </c>
      <c r="AB422" s="37">
        <v>0.01</v>
      </c>
      <c r="AC422">
        <f t="shared" si="111"/>
        <v>1.0522124999999902</v>
      </c>
      <c r="AD422">
        <f t="shared" si="112"/>
        <v>104.16903749999902</v>
      </c>
      <c r="AE422">
        <f t="shared" si="113"/>
        <v>2.6640374999990257</v>
      </c>
      <c r="AF422" s="47">
        <f t="shared" si="114"/>
        <v>2.6640374999990259E-2</v>
      </c>
      <c r="AI422" s="39">
        <f t="shared" si="115"/>
        <v>5.749999999998999E-2</v>
      </c>
      <c r="AJ422" s="47">
        <f t="shared" si="116"/>
        <v>2.6640374999990259E-2</v>
      </c>
      <c r="AK422" s="62">
        <f t="shared" si="117"/>
        <v>0.46331086956512862</v>
      </c>
    </row>
    <row r="423" spans="16:37" x14ac:dyDescent="0.2">
      <c r="P423">
        <v>100</v>
      </c>
      <c r="Q423" s="2">
        <v>5.0000000000000001E-3</v>
      </c>
      <c r="R423">
        <f t="shared" si="103"/>
        <v>0.5</v>
      </c>
      <c r="S423">
        <f t="shared" si="104"/>
        <v>100.5</v>
      </c>
      <c r="T423" s="37">
        <v>0.01</v>
      </c>
      <c r="U423">
        <f t="shared" si="105"/>
        <v>1.0050000000000001</v>
      </c>
      <c r="V423">
        <f t="shared" si="106"/>
        <v>101.505</v>
      </c>
      <c r="W423" s="37">
        <f t="shared" si="107"/>
        <v>5.9999999999989992E-2</v>
      </c>
      <c r="X423">
        <f t="shared" si="108"/>
        <v>105.99999999999901</v>
      </c>
      <c r="Y423" s="2">
        <v>5.0000000000000001E-3</v>
      </c>
      <c r="Z423">
        <f t="shared" si="109"/>
        <v>0.52999999999999503</v>
      </c>
      <c r="AA423">
        <f t="shared" si="110"/>
        <v>105.469999999999</v>
      </c>
      <c r="AB423" s="37">
        <v>0.01</v>
      </c>
      <c r="AC423">
        <f t="shared" si="111"/>
        <v>1.05469999999999</v>
      </c>
      <c r="AD423">
        <f t="shared" si="112"/>
        <v>104.41529999999901</v>
      </c>
      <c r="AE423">
        <f t="shared" si="113"/>
        <v>2.9102999999990118</v>
      </c>
      <c r="AF423" s="47">
        <f t="shared" si="114"/>
        <v>2.9102999999990119E-2</v>
      </c>
      <c r="AI423" s="39">
        <f t="shared" si="115"/>
        <v>5.9999999999989992E-2</v>
      </c>
      <c r="AJ423" s="47">
        <f t="shared" si="116"/>
        <v>2.9102999999990119E-2</v>
      </c>
      <c r="AK423" s="62">
        <f t="shared" si="117"/>
        <v>0.48504999999991621</v>
      </c>
    </row>
    <row r="424" spans="16:37" x14ac:dyDescent="0.2">
      <c r="P424">
        <v>100</v>
      </c>
      <c r="Q424" s="2">
        <v>5.0000000000000001E-3</v>
      </c>
      <c r="R424">
        <f t="shared" si="103"/>
        <v>0.5</v>
      </c>
      <c r="S424">
        <f t="shared" si="104"/>
        <v>100.5</v>
      </c>
      <c r="T424" s="37">
        <v>0.01</v>
      </c>
      <c r="U424">
        <f t="shared" si="105"/>
        <v>1.0050000000000001</v>
      </c>
      <c r="V424">
        <f t="shared" si="106"/>
        <v>101.505</v>
      </c>
      <c r="W424" s="37">
        <f t="shared" si="107"/>
        <v>6.2499999999989994E-2</v>
      </c>
      <c r="X424">
        <f t="shared" si="108"/>
        <v>106.24999999999901</v>
      </c>
      <c r="Y424" s="2">
        <v>5.0000000000000001E-3</v>
      </c>
      <c r="Z424">
        <f t="shared" si="109"/>
        <v>0.531249999999995</v>
      </c>
      <c r="AA424">
        <f t="shared" si="110"/>
        <v>105.71874999999901</v>
      </c>
      <c r="AB424" s="37">
        <v>0.01</v>
      </c>
      <c r="AC424">
        <f t="shared" si="111"/>
        <v>1.0571874999999902</v>
      </c>
      <c r="AD424">
        <f t="shared" si="112"/>
        <v>104.66156249999902</v>
      </c>
      <c r="AE424">
        <f t="shared" si="113"/>
        <v>3.1565624999990263</v>
      </c>
      <c r="AF424" s="47">
        <f t="shared" si="114"/>
        <v>3.1565624999990265E-2</v>
      </c>
      <c r="AI424" s="39">
        <f t="shared" si="115"/>
        <v>6.2499999999989994E-2</v>
      </c>
      <c r="AJ424" s="47">
        <f t="shared" si="116"/>
        <v>3.1565624999990265E-2</v>
      </c>
      <c r="AK424" s="62">
        <f t="shared" si="117"/>
        <v>0.50504999999992506</v>
      </c>
    </row>
    <row r="425" spans="16:37" x14ac:dyDescent="0.2">
      <c r="P425">
        <v>100</v>
      </c>
      <c r="Q425" s="2">
        <v>5.0000000000000001E-3</v>
      </c>
      <c r="R425">
        <f t="shared" si="103"/>
        <v>0.5</v>
      </c>
      <c r="S425">
        <f t="shared" si="104"/>
        <v>100.5</v>
      </c>
      <c r="T425" s="37">
        <v>0.01</v>
      </c>
      <c r="U425">
        <f t="shared" si="105"/>
        <v>1.0050000000000001</v>
      </c>
      <c r="V425">
        <f t="shared" si="106"/>
        <v>101.505</v>
      </c>
      <c r="W425" s="37">
        <f t="shared" si="107"/>
        <v>6.4999999999989996E-2</v>
      </c>
      <c r="X425">
        <f t="shared" si="108"/>
        <v>106.49999999999901</v>
      </c>
      <c r="Y425" s="2">
        <v>5.0000000000000001E-3</v>
      </c>
      <c r="Z425">
        <f t="shared" si="109"/>
        <v>0.53249999999999509</v>
      </c>
      <c r="AA425">
        <f t="shared" si="110"/>
        <v>105.96749999999901</v>
      </c>
      <c r="AB425" s="37">
        <v>0.01</v>
      </c>
      <c r="AC425">
        <f t="shared" si="111"/>
        <v>1.0596749999999902</v>
      </c>
      <c r="AD425">
        <f t="shared" si="112"/>
        <v>104.90782499999902</v>
      </c>
      <c r="AE425">
        <f t="shared" si="113"/>
        <v>3.4028249999990265</v>
      </c>
      <c r="AF425" s="47">
        <f t="shared" si="114"/>
        <v>3.4028249999990268E-2</v>
      </c>
      <c r="AI425" s="39">
        <f t="shared" si="115"/>
        <v>6.4999999999989996E-2</v>
      </c>
      <c r="AJ425" s="47">
        <f t="shared" si="116"/>
        <v>3.4028249999990268E-2</v>
      </c>
      <c r="AK425" s="62">
        <f t="shared" si="117"/>
        <v>0.52351153846146925</v>
      </c>
    </row>
    <row r="426" spans="16:37" x14ac:dyDescent="0.2">
      <c r="P426">
        <v>100</v>
      </c>
      <c r="Q426" s="2">
        <v>5.0000000000000001E-3</v>
      </c>
      <c r="R426">
        <f t="shared" si="103"/>
        <v>0.5</v>
      </c>
      <c r="S426">
        <f t="shared" si="104"/>
        <v>100.5</v>
      </c>
      <c r="T426" s="37">
        <v>0.01</v>
      </c>
      <c r="U426">
        <f t="shared" si="105"/>
        <v>1.0050000000000001</v>
      </c>
      <c r="V426">
        <f t="shared" si="106"/>
        <v>101.505</v>
      </c>
      <c r="W426" s="37">
        <f t="shared" si="107"/>
        <v>6.7499999999989999E-2</v>
      </c>
      <c r="X426">
        <f t="shared" si="108"/>
        <v>106.74999999999901</v>
      </c>
      <c r="Y426" s="2">
        <v>5.0000000000000001E-3</v>
      </c>
      <c r="Z426">
        <f t="shared" si="109"/>
        <v>0.53374999999999506</v>
      </c>
      <c r="AA426">
        <f t="shared" si="110"/>
        <v>106.21624999999901</v>
      </c>
      <c r="AB426" s="37">
        <v>0.01</v>
      </c>
      <c r="AC426">
        <f t="shared" si="111"/>
        <v>1.0621624999999901</v>
      </c>
      <c r="AD426">
        <f t="shared" si="112"/>
        <v>105.15408749999902</v>
      </c>
      <c r="AE426">
        <f t="shared" si="113"/>
        <v>3.6490874999990268</v>
      </c>
      <c r="AF426" s="47">
        <f t="shared" si="114"/>
        <v>3.6490874999990271E-2</v>
      </c>
      <c r="AI426" s="39">
        <f t="shared" si="115"/>
        <v>6.7499999999989999E-2</v>
      </c>
      <c r="AJ426" s="47">
        <f t="shared" si="116"/>
        <v>3.6490874999990271E-2</v>
      </c>
      <c r="AK426" s="62">
        <f t="shared" si="117"/>
        <v>0.5406055555554915</v>
      </c>
    </row>
    <row r="427" spans="16:37" x14ac:dyDescent="0.2">
      <c r="P427">
        <v>100</v>
      </c>
      <c r="Q427" s="2">
        <v>5.0000000000000001E-3</v>
      </c>
      <c r="R427">
        <f t="shared" si="103"/>
        <v>0.5</v>
      </c>
      <c r="S427">
        <f t="shared" si="104"/>
        <v>100.5</v>
      </c>
      <c r="T427" s="37">
        <v>0.01</v>
      </c>
      <c r="U427">
        <f t="shared" si="105"/>
        <v>1.0050000000000001</v>
      </c>
      <c r="V427">
        <f t="shared" si="106"/>
        <v>101.505</v>
      </c>
      <c r="W427" s="37">
        <f t="shared" si="107"/>
        <v>6.9999999999990001E-2</v>
      </c>
      <c r="X427">
        <f t="shared" si="108"/>
        <v>106.99999999999901</v>
      </c>
      <c r="Y427" s="2">
        <v>5.0000000000000001E-3</v>
      </c>
      <c r="Z427">
        <f t="shared" si="109"/>
        <v>0.53499999999999504</v>
      </c>
      <c r="AA427">
        <f t="shared" si="110"/>
        <v>106.46499999999901</v>
      </c>
      <c r="AB427" s="37">
        <v>0.01</v>
      </c>
      <c r="AC427">
        <f t="shared" si="111"/>
        <v>1.0646499999999901</v>
      </c>
      <c r="AD427">
        <f t="shared" si="112"/>
        <v>105.40034999999902</v>
      </c>
      <c r="AE427">
        <f t="shared" si="113"/>
        <v>3.8953499999990271</v>
      </c>
      <c r="AF427" s="47">
        <f t="shared" si="114"/>
        <v>3.8953499999990274E-2</v>
      </c>
      <c r="AI427" s="39">
        <f t="shared" si="115"/>
        <v>6.9999999999990001E-2</v>
      </c>
      <c r="AJ427" s="47">
        <f t="shared" si="116"/>
        <v>3.8953499999990274E-2</v>
      </c>
      <c r="AK427" s="62">
        <f t="shared" si="117"/>
        <v>0.55647857142851198</v>
      </c>
    </row>
    <row r="428" spans="16:37" x14ac:dyDescent="0.2">
      <c r="P428">
        <v>100</v>
      </c>
      <c r="Q428" s="2">
        <v>5.0000000000000001E-3</v>
      </c>
      <c r="R428">
        <f t="shared" si="103"/>
        <v>0.5</v>
      </c>
      <c r="S428">
        <f t="shared" si="104"/>
        <v>100.5</v>
      </c>
      <c r="T428" s="37">
        <v>0.01</v>
      </c>
      <c r="U428">
        <f t="shared" si="105"/>
        <v>1.0050000000000001</v>
      </c>
      <c r="V428">
        <f t="shared" si="106"/>
        <v>101.505</v>
      </c>
      <c r="W428" s="37">
        <f t="shared" si="107"/>
        <v>7.2499999999990003E-2</v>
      </c>
      <c r="X428">
        <f t="shared" si="108"/>
        <v>107.24999999999901</v>
      </c>
      <c r="Y428" s="2">
        <v>5.0000000000000001E-3</v>
      </c>
      <c r="Z428">
        <f t="shared" si="109"/>
        <v>0.53624999999999501</v>
      </c>
      <c r="AA428">
        <f t="shared" si="110"/>
        <v>106.71374999999901</v>
      </c>
      <c r="AB428" s="37">
        <v>0.01</v>
      </c>
      <c r="AC428">
        <f t="shared" si="111"/>
        <v>1.0671374999999901</v>
      </c>
      <c r="AD428">
        <f t="shared" si="112"/>
        <v>105.64661249999902</v>
      </c>
      <c r="AE428">
        <f t="shared" si="113"/>
        <v>4.1416124999990274</v>
      </c>
      <c r="AF428" s="47">
        <f t="shared" si="114"/>
        <v>4.1416124999990277E-2</v>
      </c>
      <c r="AI428" s="39">
        <f t="shared" si="115"/>
        <v>7.2499999999990003E-2</v>
      </c>
      <c r="AJ428" s="47">
        <f t="shared" si="116"/>
        <v>4.1416124999990277E-2</v>
      </c>
      <c r="AK428" s="62">
        <f t="shared" si="117"/>
        <v>0.57125689655166878</v>
      </c>
    </row>
    <row r="429" spans="16:37" x14ac:dyDescent="0.2">
      <c r="P429">
        <v>100</v>
      </c>
      <c r="Q429" s="2">
        <v>5.0000000000000001E-3</v>
      </c>
      <c r="R429">
        <f t="shared" si="103"/>
        <v>0.5</v>
      </c>
      <c r="S429">
        <f t="shared" si="104"/>
        <v>100.5</v>
      </c>
      <c r="T429" s="37">
        <v>0.01</v>
      </c>
      <c r="U429">
        <f t="shared" si="105"/>
        <v>1.0050000000000001</v>
      </c>
      <c r="V429">
        <f t="shared" si="106"/>
        <v>101.505</v>
      </c>
      <c r="W429" s="37">
        <f t="shared" si="107"/>
        <v>7.4999999999990005E-2</v>
      </c>
      <c r="X429">
        <f t="shared" si="108"/>
        <v>107.49999999999901</v>
      </c>
      <c r="Y429" s="2">
        <v>5.0000000000000001E-3</v>
      </c>
      <c r="Z429">
        <f t="shared" si="109"/>
        <v>0.53749999999999509</v>
      </c>
      <c r="AA429">
        <f t="shared" si="110"/>
        <v>106.96249999999901</v>
      </c>
      <c r="AB429" s="37">
        <v>0.01</v>
      </c>
      <c r="AC429">
        <f t="shared" si="111"/>
        <v>1.0696249999999901</v>
      </c>
      <c r="AD429">
        <f t="shared" si="112"/>
        <v>105.89287499999902</v>
      </c>
      <c r="AE429">
        <f t="shared" si="113"/>
        <v>4.3878749999990276</v>
      </c>
      <c r="AF429" s="47">
        <f t="shared" si="114"/>
        <v>4.387874999999028E-2</v>
      </c>
      <c r="AI429" s="39">
        <f t="shared" si="115"/>
        <v>7.4999999999990005E-2</v>
      </c>
      <c r="AJ429" s="47">
        <f t="shared" si="116"/>
        <v>4.387874999999028E-2</v>
      </c>
      <c r="AK429" s="62">
        <f t="shared" si="117"/>
        <v>0.58504999999994833</v>
      </c>
    </row>
    <row r="430" spans="16:37" x14ac:dyDescent="0.2">
      <c r="P430">
        <v>100</v>
      </c>
      <c r="Q430" s="2">
        <v>5.0000000000000001E-3</v>
      </c>
      <c r="R430">
        <f t="shared" si="103"/>
        <v>0.5</v>
      </c>
      <c r="S430">
        <f t="shared" si="104"/>
        <v>100.5</v>
      </c>
      <c r="T430" s="37">
        <v>0.01</v>
      </c>
      <c r="U430">
        <f t="shared" si="105"/>
        <v>1.0050000000000001</v>
      </c>
      <c r="V430">
        <f t="shared" si="106"/>
        <v>101.505</v>
      </c>
      <c r="W430" s="37">
        <f t="shared" si="107"/>
        <v>7.7499999999990007E-2</v>
      </c>
      <c r="X430">
        <f t="shared" si="108"/>
        <v>107.74999999999901</v>
      </c>
      <c r="Y430" s="2">
        <v>5.0000000000000001E-3</v>
      </c>
      <c r="Z430">
        <f t="shared" si="109"/>
        <v>0.53874999999999507</v>
      </c>
      <c r="AA430">
        <f t="shared" si="110"/>
        <v>107.21124999999901</v>
      </c>
      <c r="AB430" s="37">
        <v>0.01</v>
      </c>
      <c r="AC430">
        <f t="shared" si="111"/>
        <v>1.0721124999999903</v>
      </c>
      <c r="AD430">
        <f t="shared" si="112"/>
        <v>106.13913749999902</v>
      </c>
      <c r="AE430">
        <f t="shared" si="113"/>
        <v>4.6341374999990279</v>
      </c>
      <c r="AF430" s="47">
        <f t="shared" si="114"/>
        <v>4.6341374999990276E-2</v>
      </c>
      <c r="AI430" s="39">
        <f t="shared" si="115"/>
        <v>7.7499999999990007E-2</v>
      </c>
      <c r="AJ430" s="47">
        <f t="shared" si="116"/>
        <v>4.6341374999990276E-2</v>
      </c>
      <c r="AK430" s="62">
        <f t="shared" si="117"/>
        <v>0.5979532258064032</v>
      </c>
    </row>
    <row r="431" spans="16:37" x14ac:dyDescent="0.2">
      <c r="P431">
        <v>100</v>
      </c>
      <c r="Q431" s="2">
        <v>5.0000000000000001E-3</v>
      </c>
      <c r="R431">
        <f t="shared" si="103"/>
        <v>0.5</v>
      </c>
      <c r="S431">
        <f t="shared" si="104"/>
        <v>100.5</v>
      </c>
      <c r="T431" s="37">
        <v>0.01</v>
      </c>
      <c r="U431">
        <f t="shared" si="105"/>
        <v>1.0050000000000001</v>
      </c>
      <c r="V431">
        <f t="shared" si="106"/>
        <v>101.505</v>
      </c>
      <c r="W431" s="37">
        <f t="shared" si="107"/>
        <v>7.999999999999001E-2</v>
      </c>
      <c r="X431">
        <f t="shared" si="108"/>
        <v>107.99999999999901</v>
      </c>
      <c r="Y431" s="2">
        <v>5.0000000000000001E-3</v>
      </c>
      <c r="Z431">
        <f t="shared" si="109"/>
        <v>0.53999999999999504</v>
      </c>
      <c r="AA431">
        <f t="shared" si="110"/>
        <v>107.45999999999901</v>
      </c>
      <c r="AB431" s="37">
        <v>0.01</v>
      </c>
      <c r="AC431">
        <f t="shared" si="111"/>
        <v>1.0745999999999902</v>
      </c>
      <c r="AD431">
        <f t="shared" si="112"/>
        <v>106.38539999999902</v>
      </c>
      <c r="AE431">
        <f t="shared" si="113"/>
        <v>4.8803999999990282</v>
      </c>
      <c r="AF431" s="47">
        <f t="shared" si="114"/>
        <v>4.8803999999990279E-2</v>
      </c>
      <c r="AI431" s="39">
        <f t="shared" si="115"/>
        <v>7.999999999999001E-2</v>
      </c>
      <c r="AJ431" s="47">
        <f t="shared" si="116"/>
        <v>4.8803999999990279E-2</v>
      </c>
      <c r="AK431" s="62">
        <f t="shared" si="117"/>
        <v>0.61004999999995468</v>
      </c>
    </row>
    <row r="432" spans="16:37" x14ac:dyDescent="0.2">
      <c r="P432">
        <v>100</v>
      </c>
      <c r="Q432" s="2">
        <v>5.0000000000000001E-3</v>
      </c>
      <c r="R432">
        <f t="shared" si="103"/>
        <v>0.5</v>
      </c>
      <c r="S432">
        <f t="shared" si="104"/>
        <v>100.5</v>
      </c>
      <c r="T432" s="37">
        <v>0.01</v>
      </c>
      <c r="U432">
        <f t="shared" si="105"/>
        <v>1.0050000000000001</v>
      </c>
      <c r="V432">
        <f t="shared" si="106"/>
        <v>101.505</v>
      </c>
      <c r="W432" s="37">
        <f t="shared" si="107"/>
        <v>8.2499999999990012E-2</v>
      </c>
      <c r="X432">
        <f t="shared" si="108"/>
        <v>108.24999999999901</v>
      </c>
      <c r="Y432" s="2">
        <v>5.0000000000000001E-3</v>
      </c>
      <c r="Z432">
        <f t="shared" si="109"/>
        <v>0.54124999999999501</v>
      </c>
      <c r="AA432">
        <f t="shared" si="110"/>
        <v>107.70874999999901</v>
      </c>
      <c r="AB432" s="37">
        <v>0.01</v>
      </c>
      <c r="AC432">
        <f t="shared" si="111"/>
        <v>1.0770874999999902</v>
      </c>
      <c r="AD432">
        <f t="shared" si="112"/>
        <v>106.63166249999902</v>
      </c>
      <c r="AE432">
        <f t="shared" si="113"/>
        <v>5.1266624999990285</v>
      </c>
      <c r="AF432" s="47">
        <f t="shared" si="114"/>
        <v>5.1266624999990282E-2</v>
      </c>
      <c r="AI432" s="39">
        <f t="shared" si="115"/>
        <v>8.2499999999990012E-2</v>
      </c>
      <c r="AJ432" s="47">
        <f t="shared" si="116"/>
        <v>5.1266624999990282E-2</v>
      </c>
      <c r="AK432" s="62">
        <f t="shared" si="117"/>
        <v>0.62141363636359381</v>
      </c>
    </row>
    <row r="433" spans="16:37" x14ac:dyDescent="0.2">
      <c r="P433">
        <v>100</v>
      </c>
      <c r="Q433" s="2">
        <v>5.0000000000000001E-3</v>
      </c>
      <c r="R433">
        <f t="shared" si="103"/>
        <v>0.5</v>
      </c>
      <c r="S433">
        <f t="shared" si="104"/>
        <v>100.5</v>
      </c>
      <c r="T433" s="37">
        <v>0.01</v>
      </c>
      <c r="U433">
        <f t="shared" si="105"/>
        <v>1.0050000000000001</v>
      </c>
      <c r="V433">
        <f t="shared" si="106"/>
        <v>101.505</v>
      </c>
      <c r="W433" s="37">
        <f t="shared" si="107"/>
        <v>8.4999999999990014E-2</v>
      </c>
      <c r="X433">
        <f t="shared" si="108"/>
        <v>108.49999999999901</v>
      </c>
      <c r="Y433" s="2">
        <v>5.0000000000000001E-3</v>
      </c>
      <c r="Z433">
        <f t="shared" si="109"/>
        <v>0.54249999999999499</v>
      </c>
      <c r="AA433">
        <f t="shared" si="110"/>
        <v>107.95749999999902</v>
      </c>
      <c r="AB433" s="37">
        <v>0.01</v>
      </c>
      <c r="AC433">
        <f t="shared" si="111"/>
        <v>1.0795749999999902</v>
      </c>
      <c r="AD433">
        <f t="shared" si="112"/>
        <v>106.87792499999902</v>
      </c>
      <c r="AE433">
        <f t="shared" si="113"/>
        <v>5.3729249999990287</v>
      </c>
      <c r="AF433" s="47">
        <f t="shared" si="114"/>
        <v>5.3729249999990285E-2</v>
      </c>
      <c r="AI433" s="39">
        <f t="shared" si="115"/>
        <v>8.4999999999990014E-2</v>
      </c>
      <c r="AJ433" s="47">
        <f t="shared" si="116"/>
        <v>5.3729249999990285E-2</v>
      </c>
      <c r="AK433" s="62">
        <f t="shared" si="117"/>
        <v>0.6321088235293717</v>
      </c>
    </row>
    <row r="434" spans="16:37" x14ac:dyDescent="0.2">
      <c r="P434">
        <v>100</v>
      </c>
      <c r="Q434" s="2">
        <v>5.0000000000000001E-3</v>
      </c>
      <c r="R434">
        <f t="shared" si="103"/>
        <v>0.5</v>
      </c>
      <c r="S434">
        <f t="shared" si="104"/>
        <v>100.5</v>
      </c>
      <c r="T434" s="37">
        <v>0.01</v>
      </c>
      <c r="U434">
        <f t="shared" si="105"/>
        <v>1.0050000000000001</v>
      </c>
      <c r="V434">
        <f t="shared" si="106"/>
        <v>101.505</v>
      </c>
      <c r="W434" s="37">
        <f t="shared" si="107"/>
        <v>8.7499999999990016E-2</v>
      </c>
      <c r="X434">
        <f t="shared" si="108"/>
        <v>108.74999999999901</v>
      </c>
      <c r="Y434" s="2">
        <v>5.0000000000000001E-3</v>
      </c>
      <c r="Z434">
        <f t="shared" si="109"/>
        <v>0.54374999999999507</v>
      </c>
      <c r="AA434">
        <f t="shared" si="110"/>
        <v>108.20624999999902</v>
      </c>
      <c r="AB434" s="37">
        <v>0.01</v>
      </c>
      <c r="AC434">
        <f t="shared" si="111"/>
        <v>1.0820624999999902</v>
      </c>
      <c r="AD434">
        <f t="shared" si="112"/>
        <v>107.12418749999902</v>
      </c>
      <c r="AE434">
        <f t="shared" si="113"/>
        <v>5.619187499999029</v>
      </c>
      <c r="AF434" s="47">
        <f t="shared" si="114"/>
        <v>5.6191874999990288E-2</v>
      </c>
      <c r="AI434" s="39">
        <f t="shared" si="115"/>
        <v>8.7499999999990016E-2</v>
      </c>
      <c r="AJ434" s="47">
        <f t="shared" si="116"/>
        <v>5.6191874999990288E-2</v>
      </c>
      <c r="AK434" s="62">
        <f t="shared" si="117"/>
        <v>0.64219285714281937</v>
      </c>
    </row>
    <row r="435" spans="16:37" x14ac:dyDescent="0.2">
      <c r="P435">
        <v>100</v>
      </c>
      <c r="Q435" s="2">
        <v>5.0000000000000001E-3</v>
      </c>
      <c r="R435">
        <f t="shared" si="103"/>
        <v>0.5</v>
      </c>
      <c r="S435">
        <f t="shared" si="104"/>
        <v>100.5</v>
      </c>
      <c r="T435" s="37">
        <v>0.01</v>
      </c>
      <c r="U435">
        <f t="shared" si="105"/>
        <v>1.0050000000000001</v>
      </c>
      <c r="V435">
        <f t="shared" si="106"/>
        <v>101.505</v>
      </c>
      <c r="W435" s="37">
        <f t="shared" si="107"/>
        <v>8.9999999999990019E-2</v>
      </c>
      <c r="X435">
        <f t="shared" si="108"/>
        <v>108.99999999999901</v>
      </c>
      <c r="Y435" s="2">
        <v>5.0000000000000001E-3</v>
      </c>
      <c r="Z435">
        <f t="shared" si="109"/>
        <v>0.54499999999999504</v>
      </c>
      <c r="AA435">
        <f t="shared" si="110"/>
        <v>108.454999999999</v>
      </c>
      <c r="AB435" s="37">
        <v>0.01</v>
      </c>
      <c r="AC435">
        <f t="shared" si="111"/>
        <v>1.0845499999999901</v>
      </c>
      <c r="AD435">
        <f t="shared" si="112"/>
        <v>107.37044999999901</v>
      </c>
      <c r="AE435">
        <f t="shared" si="113"/>
        <v>5.8654499999990151</v>
      </c>
      <c r="AF435" s="47">
        <f t="shared" si="114"/>
        <v>5.8654499999990152E-2</v>
      </c>
      <c r="AI435" s="39">
        <f t="shared" si="115"/>
        <v>8.9999999999990019E-2</v>
      </c>
      <c r="AJ435" s="47">
        <f t="shared" si="116"/>
        <v>5.8654499999990152E-2</v>
      </c>
      <c r="AK435" s="62">
        <f t="shared" si="117"/>
        <v>0.65171666666662953</v>
      </c>
    </row>
    <row r="436" spans="16:37" x14ac:dyDescent="0.2">
      <c r="P436">
        <v>100</v>
      </c>
      <c r="Q436" s="2">
        <v>5.0000000000000001E-3</v>
      </c>
      <c r="R436">
        <f t="shared" si="103"/>
        <v>0.5</v>
      </c>
      <c r="S436">
        <f t="shared" si="104"/>
        <v>100.5</v>
      </c>
      <c r="T436" s="37">
        <v>0.01</v>
      </c>
      <c r="U436">
        <f t="shared" si="105"/>
        <v>1.0050000000000001</v>
      </c>
      <c r="V436">
        <f t="shared" si="106"/>
        <v>101.505</v>
      </c>
      <c r="W436" s="37">
        <f t="shared" si="107"/>
        <v>9.2499999999990021E-2</v>
      </c>
      <c r="X436">
        <f t="shared" si="108"/>
        <v>109.24999999999901</v>
      </c>
      <c r="Y436" s="2">
        <v>5.0000000000000001E-3</v>
      </c>
      <c r="Z436">
        <f t="shared" si="109"/>
        <v>0.54624999999999502</v>
      </c>
      <c r="AA436">
        <f t="shared" si="110"/>
        <v>108.703749999999</v>
      </c>
      <c r="AB436" s="37">
        <v>0.01</v>
      </c>
      <c r="AC436">
        <f t="shared" si="111"/>
        <v>1.0870374999999901</v>
      </c>
      <c r="AD436">
        <f t="shared" si="112"/>
        <v>107.61671249999901</v>
      </c>
      <c r="AE436">
        <f t="shared" si="113"/>
        <v>6.1117124999990153</v>
      </c>
      <c r="AF436" s="47">
        <f t="shared" si="114"/>
        <v>6.1117124999990155E-2</v>
      </c>
      <c r="AI436" s="39">
        <f t="shared" si="115"/>
        <v>9.2499999999990021E-2</v>
      </c>
      <c r="AJ436" s="47">
        <f t="shared" si="116"/>
        <v>6.1117124999990155E-2</v>
      </c>
      <c r="AK436" s="62">
        <f t="shared" si="117"/>
        <v>0.66072567567564056</v>
      </c>
    </row>
    <row r="437" spans="16:37" x14ac:dyDescent="0.2">
      <c r="P437">
        <v>100</v>
      </c>
      <c r="Q437" s="2">
        <v>5.0000000000000001E-3</v>
      </c>
      <c r="R437">
        <f t="shared" si="103"/>
        <v>0.5</v>
      </c>
      <c r="S437">
        <f t="shared" si="104"/>
        <v>100.5</v>
      </c>
      <c r="T437" s="37">
        <v>0.01</v>
      </c>
      <c r="U437">
        <f t="shared" si="105"/>
        <v>1.0050000000000001</v>
      </c>
      <c r="V437">
        <f t="shared" si="106"/>
        <v>101.505</v>
      </c>
      <c r="W437" s="37">
        <f t="shared" si="107"/>
        <v>9.4999999999990023E-2</v>
      </c>
      <c r="X437">
        <f t="shared" si="108"/>
        <v>109.49999999999901</v>
      </c>
      <c r="Y437" s="2">
        <v>5.0000000000000001E-3</v>
      </c>
      <c r="Z437">
        <f t="shared" si="109"/>
        <v>0.54749999999999499</v>
      </c>
      <c r="AA437">
        <f t="shared" si="110"/>
        <v>108.95249999999901</v>
      </c>
      <c r="AB437" s="37">
        <v>0.01</v>
      </c>
      <c r="AC437">
        <f t="shared" si="111"/>
        <v>1.0895249999999901</v>
      </c>
      <c r="AD437">
        <f t="shared" si="112"/>
        <v>107.86297499999901</v>
      </c>
      <c r="AE437">
        <f t="shared" si="113"/>
        <v>6.3579749999990156</v>
      </c>
      <c r="AF437" s="47">
        <f t="shared" si="114"/>
        <v>6.3579749999990151E-2</v>
      </c>
      <c r="AI437" s="39">
        <f t="shared" si="115"/>
        <v>9.4999999999990023E-2</v>
      </c>
      <c r="AJ437" s="47">
        <f t="shared" si="116"/>
        <v>6.3579749999990151E-2</v>
      </c>
      <c r="AK437" s="62">
        <f t="shared" si="117"/>
        <v>0.66926052631575605</v>
      </c>
    </row>
    <row r="438" spans="16:37" x14ac:dyDescent="0.2">
      <c r="P438">
        <v>100</v>
      </c>
      <c r="Q438" s="2">
        <v>5.0000000000000001E-3</v>
      </c>
      <c r="R438">
        <f t="shared" si="103"/>
        <v>0.5</v>
      </c>
      <c r="S438">
        <f t="shared" si="104"/>
        <v>100.5</v>
      </c>
      <c r="T438" s="37">
        <v>0.01</v>
      </c>
      <c r="U438">
        <f t="shared" si="105"/>
        <v>1.0050000000000001</v>
      </c>
      <c r="V438">
        <f t="shared" si="106"/>
        <v>101.505</v>
      </c>
      <c r="W438" s="37">
        <f t="shared" si="107"/>
        <v>9.7499999999990025E-2</v>
      </c>
      <c r="X438">
        <f t="shared" si="108"/>
        <v>109.74999999999901</v>
      </c>
      <c r="Y438" s="2">
        <v>5.0000000000000001E-3</v>
      </c>
      <c r="Z438">
        <f t="shared" si="109"/>
        <v>0.54874999999999508</v>
      </c>
      <c r="AA438">
        <f t="shared" si="110"/>
        <v>109.20124999999901</v>
      </c>
      <c r="AB438" s="37">
        <v>0.01</v>
      </c>
      <c r="AC438">
        <f t="shared" si="111"/>
        <v>1.0920124999999901</v>
      </c>
      <c r="AD438">
        <f t="shared" si="112"/>
        <v>108.10923749999901</v>
      </c>
      <c r="AE438">
        <f t="shared" si="113"/>
        <v>6.6042374999990159</v>
      </c>
      <c r="AF438" s="47">
        <f t="shared" si="114"/>
        <v>6.6042374999990161E-2</v>
      </c>
      <c r="AI438" s="39">
        <f t="shared" si="115"/>
        <v>9.7499999999990025E-2</v>
      </c>
      <c r="AJ438" s="47">
        <f t="shared" si="116"/>
        <v>6.6042374999990161E-2</v>
      </c>
      <c r="AK438" s="62">
        <f t="shared" si="117"/>
        <v>0.67735769230766074</v>
      </c>
    </row>
    <row r="439" spans="16:37" x14ac:dyDescent="0.2">
      <c r="P439">
        <v>100</v>
      </c>
      <c r="Q439" s="2">
        <v>5.0000000000000001E-3</v>
      </c>
      <c r="R439">
        <f t="shared" si="103"/>
        <v>0.5</v>
      </c>
      <c r="S439">
        <f t="shared" si="104"/>
        <v>100.5</v>
      </c>
      <c r="T439" s="37">
        <v>0.01</v>
      </c>
      <c r="U439">
        <f t="shared" si="105"/>
        <v>1.0050000000000001</v>
      </c>
      <c r="V439">
        <f t="shared" si="106"/>
        <v>101.505</v>
      </c>
      <c r="W439" s="37">
        <f t="shared" si="107"/>
        <v>9.9999999999990027E-2</v>
      </c>
      <c r="X439">
        <f t="shared" si="108"/>
        <v>109.99999999999901</v>
      </c>
      <c r="Y439" s="2">
        <v>5.0000000000000001E-3</v>
      </c>
      <c r="Z439">
        <f t="shared" si="109"/>
        <v>0.54999999999999505</v>
      </c>
      <c r="AA439">
        <f t="shared" si="110"/>
        <v>109.44999999999901</v>
      </c>
      <c r="AB439" s="37">
        <v>0.01</v>
      </c>
      <c r="AC439">
        <f t="shared" si="111"/>
        <v>1.09449999999999</v>
      </c>
      <c r="AD439">
        <f t="shared" si="112"/>
        <v>108.35549999999901</v>
      </c>
      <c r="AE439">
        <f t="shared" si="113"/>
        <v>6.8504999999990162</v>
      </c>
      <c r="AF439" s="47">
        <f t="shared" si="114"/>
        <v>6.8504999999990157E-2</v>
      </c>
      <c r="AI439" s="39">
        <f t="shared" si="115"/>
        <v>9.9999999999990027E-2</v>
      </c>
      <c r="AJ439" s="47">
        <f t="shared" si="116"/>
        <v>6.8504999999990157E-2</v>
      </c>
      <c r="AK439" s="62">
        <f t="shared" si="117"/>
        <v>0.68504999999996985</v>
      </c>
    </row>
    <row r="440" spans="16:37" x14ac:dyDescent="0.2">
      <c r="P440">
        <v>100</v>
      </c>
      <c r="Q440" s="2">
        <v>5.0000000000000001E-3</v>
      </c>
      <c r="R440">
        <f t="shared" si="103"/>
        <v>0.5</v>
      </c>
      <c r="S440">
        <f t="shared" si="104"/>
        <v>100.5</v>
      </c>
      <c r="T440" s="37">
        <v>0.01</v>
      </c>
      <c r="U440">
        <f t="shared" si="105"/>
        <v>1.0050000000000001</v>
      </c>
      <c r="V440">
        <f t="shared" si="106"/>
        <v>101.505</v>
      </c>
      <c r="W440" s="37">
        <f t="shared" si="107"/>
        <v>0.10249999999999003</v>
      </c>
      <c r="X440">
        <f t="shared" si="108"/>
        <v>110.24999999999901</v>
      </c>
      <c r="Y440" s="2">
        <v>5.0000000000000001E-3</v>
      </c>
      <c r="Z440">
        <f t="shared" si="109"/>
        <v>0.55124999999999502</v>
      </c>
      <c r="AA440">
        <f t="shared" si="110"/>
        <v>109.69874999999901</v>
      </c>
      <c r="AB440" s="37">
        <v>0.01</v>
      </c>
      <c r="AC440">
        <f t="shared" si="111"/>
        <v>1.09698749999999</v>
      </c>
      <c r="AD440">
        <f t="shared" si="112"/>
        <v>108.60176249999903</v>
      </c>
      <c r="AE440">
        <f t="shared" si="113"/>
        <v>7.0967624999990306</v>
      </c>
      <c r="AF440" s="47">
        <f t="shared" si="114"/>
        <v>7.0967624999990306E-2</v>
      </c>
      <c r="AI440" s="39">
        <f t="shared" si="115"/>
        <v>0.10249999999999003</v>
      </c>
      <c r="AJ440" s="47">
        <f t="shared" si="116"/>
        <v>7.0967624999990306E-2</v>
      </c>
      <c r="AK440" s="62">
        <f t="shared" si="117"/>
        <v>0.69236707317070445</v>
      </c>
    </row>
    <row r="441" spans="16:37" x14ac:dyDescent="0.2">
      <c r="P441">
        <v>100</v>
      </c>
      <c r="Q441" s="2">
        <v>5.0000000000000001E-3</v>
      </c>
      <c r="R441">
        <f t="shared" si="103"/>
        <v>0.5</v>
      </c>
      <c r="S441">
        <f t="shared" si="104"/>
        <v>100.5</v>
      </c>
      <c r="T441" s="37">
        <v>0.01</v>
      </c>
      <c r="U441">
        <f t="shared" si="105"/>
        <v>1.0050000000000001</v>
      </c>
      <c r="V441">
        <f t="shared" si="106"/>
        <v>101.505</v>
      </c>
      <c r="W441" s="37">
        <f t="shared" si="107"/>
        <v>0.10499999999999003</v>
      </c>
      <c r="X441">
        <f t="shared" si="108"/>
        <v>110.49999999999901</v>
      </c>
      <c r="Y441" s="2">
        <v>5.0000000000000001E-3</v>
      </c>
      <c r="Z441">
        <f t="shared" si="109"/>
        <v>0.552499999999995</v>
      </c>
      <c r="AA441">
        <f t="shared" si="110"/>
        <v>109.94749999999901</v>
      </c>
      <c r="AB441" s="37">
        <v>0.01</v>
      </c>
      <c r="AC441">
        <f t="shared" si="111"/>
        <v>1.0994749999999902</v>
      </c>
      <c r="AD441">
        <f t="shared" si="112"/>
        <v>108.84802499999903</v>
      </c>
      <c r="AE441">
        <f t="shared" si="113"/>
        <v>7.3430249999990309</v>
      </c>
      <c r="AF441" s="47">
        <f t="shared" si="114"/>
        <v>7.3430249999990316E-2</v>
      </c>
      <c r="AI441" s="39">
        <f t="shared" si="115"/>
        <v>0.10499999999999003</v>
      </c>
      <c r="AJ441" s="47">
        <f t="shared" si="116"/>
        <v>7.3430249999990316E-2</v>
      </c>
      <c r="AK441" s="62">
        <f t="shared" si="117"/>
        <v>0.69933571428568841</v>
      </c>
    </row>
    <row r="442" spans="16:37" x14ac:dyDescent="0.2">
      <c r="P442">
        <v>100</v>
      </c>
      <c r="Q442" s="2">
        <v>5.0000000000000001E-3</v>
      </c>
      <c r="R442">
        <f t="shared" si="103"/>
        <v>0.5</v>
      </c>
      <c r="S442">
        <f t="shared" si="104"/>
        <v>100.5</v>
      </c>
      <c r="T442" s="37">
        <v>0.01</v>
      </c>
      <c r="U442">
        <f t="shared" si="105"/>
        <v>1.0050000000000001</v>
      </c>
      <c r="V442">
        <f t="shared" si="106"/>
        <v>101.505</v>
      </c>
      <c r="W442" s="37">
        <f t="shared" si="107"/>
        <v>0.10749999999999003</v>
      </c>
      <c r="X442">
        <f t="shared" si="108"/>
        <v>110.74999999999901</v>
      </c>
      <c r="Y442" s="2">
        <v>5.0000000000000001E-3</v>
      </c>
      <c r="Z442">
        <f t="shared" si="109"/>
        <v>0.55374999999999508</v>
      </c>
      <c r="AA442">
        <f t="shared" si="110"/>
        <v>110.19624999999901</v>
      </c>
      <c r="AB442" s="37">
        <v>0.01</v>
      </c>
      <c r="AC442">
        <f t="shared" si="111"/>
        <v>1.1019624999999902</v>
      </c>
      <c r="AD442">
        <f t="shared" si="112"/>
        <v>109.09428749999903</v>
      </c>
      <c r="AE442">
        <f t="shared" si="113"/>
        <v>7.5892874999990312</v>
      </c>
      <c r="AF442" s="47">
        <f t="shared" si="114"/>
        <v>7.5892874999990312E-2</v>
      </c>
      <c r="AI442" s="39">
        <f t="shared" si="115"/>
        <v>0.10749999999999003</v>
      </c>
      <c r="AJ442" s="47">
        <f t="shared" si="116"/>
        <v>7.5892874999990312E-2</v>
      </c>
      <c r="AK442" s="62">
        <f t="shared" si="117"/>
        <v>0.70598023255811482</v>
      </c>
    </row>
    <row r="443" spans="16:37" x14ac:dyDescent="0.2">
      <c r="P443">
        <v>100</v>
      </c>
      <c r="Q443" s="2">
        <v>5.0000000000000001E-3</v>
      </c>
      <c r="R443">
        <f t="shared" si="103"/>
        <v>0.5</v>
      </c>
      <c r="S443">
        <f t="shared" si="104"/>
        <v>100.5</v>
      </c>
      <c r="T443" s="37">
        <v>0.01</v>
      </c>
      <c r="U443">
        <f t="shared" si="105"/>
        <v>1.0050000000000001</v>
      </c>
      <c r="V443">
        <f t="shared" si="106"/>
        <v>101.505</v>
      </c>
      <c r="W443" s="37">
        <f t="shared" si="107"/>
        <v>0.10999999999999004</v>
      </c>
      <c r="X443">
        <f t="shared" si="108"/>
        <v>110.99999999999901</v>
      </c>
      <c r="Y443" s="2">
        <v>5.0000000000000001E-3</v>
      </c>
      <c r="Z443">
        <f t="shared" si="109"/>
        <v>0.55499999999999505</v>
      </c>
      <c r="AA443">
        <f t="shared" si="110"/>
        <v>110.44499999999901</v>
      </c>
      <c r="AB443" s="37">
        <v>0.01</v>
      </c>
      <c r="AC443">
        <f t="shared" si="111"/>
        <v>1.1044499999999902</v>
      </c>
      <c r="AD443">
        <f t="shared" si="112"/>
        <v>109.34054999999903</v>
      </c>
      <c r="AE443">
        <f t="shared" si="113"/>
        <v>7.8355499999990315</v>
      </c>
      <c r="AF443" s="47">
        <f t="shared" si="114"/>
        <v>7.8355499999990308E-2</v>
      </c>
      <c r="AI443" s="39">
        <f t="shared" si="115"/>
        <v>0.10999999999999004</v>
      </c>
      <c r="AJ443" s="47">
        <f t="shared" si="116"/>
        <v>7.8355499999990308E-2</v>
      </c>
      <c r="AK443" s="62">
        <f t="shared" si="117"/>
        <v>0.71232272727270374</v>
      </c>
    </row>
    <row r="444" spans="16:37" x14ac:dyDescent="0.2">
      <c r="P444">
        <v>100</v>
      </c>
      <c r="Q444" s="2">
        <v>5.0000000000000001E-3</v>
      </c>
      <c r="R444">
        <f t="shared" si="103"/>
        <v>0.5</v>
      </c>
      <c r="S444">
        <f t="shared" si="104"/>
        <v>100.5</v>
      </c>
      <c r="T444" s="37">
        <v>0.01</v>
      </c>
      <c r="U444">
        <f t="shared" si="105"/>
        <v>1.0050000000000001</v>
      </c>
      <c r="V444">
        <f t="shared" si="106"/>
        <v>101.505</v>
      </c>
      <c r="W444" s="37">
        <f t="shared" si="107"/>
        <v>0.11249999999999004</v>
      </c>
      <c r="X444">
        <f t="shared" si="108"/>
        <v>111.24999999999901</v>
      </c>
      <c r="Y444" s="2">
        <v>5.0000000000000001E-3</v>
      </c>
      <c r="Z444">
        <f t="shared" si="109"/>
        <v>0.55624999999999503</v>
      </c>
      <c r="AA444">
        <f t="shared" si="110"/>
        <v>110.69374999999901</v>
      </c>
      <c r="AB444" s="37">
        <v>0.01</v>
      </c>
      <c r="AC444">
        <f t="shared" si="111"/>
        <v>1.1069374999999901</v>
      </c>
      <c r="AD444">
        <f t="shared" si="112"/>
        <v>109.58681249999903</v>
      </c>
      <c r="AE444">
        <f t="shared" si="113"/>
        <v>8.0818124999990317</v>
      </c>
      <c r="AF444" s="47">
        <f t="shared" si="114"/>
        <v>8.0818124999990318E-2</v>
      </c>
      <c r="AI444" s="39">
        <f t="shared" si="115"/>
        <v>0.11249999999999004</v>
      </c>
      <c r="AJ444" s="47">
        <f t="shared" si="116"/>
        <v>8.0818124999990318E-2</v>
      </c>
      <c r="AK444" s="62">
        <f t="shared" si="117"/>
        <v>0.71838333333331084</v>
      </c>
    </row>
    <row r="445" spans="16:37" x14ac:dyDescent="0.2">
      <c r="P445">
        <v>100</v>
      </c>
      <c r="Q445" s="2">
        <v>5.0000000000000001E-3</v>
      </c>
      <c r="R445">
        <f t="shared" si="103"/>
        <v>0.5</v>
      </c>
      <c r="S445">
        <f t="shared" si="104"/>
        <v>100.5</v>
      </c>
      <c r="T445" s="37">
        <v>0.01</v>
      </c>
      <c r="U445">
        <f t="shared" si="105"/>
        <v>1.0050000000000001</v>
      </c>
      <c r="V445">
        <f t="shared" si="106"/>
        <v>101.505</v>
      </c>
      <c r="W445" s="37">
        <f t="shared" si="107"/>
        <v>0.11499999999999004</v>
      </c>
      <c r="X445">
        <f t="shared" si="108"/>
        <v>111.49999999999901</v>
      </c>
      <c r="Y445" s="2">
        <v>5.0000000000000001E-3</v>
      </c>
      <c r="Z445">
        <f t="shared" si="109"/>
        <v>0.557499999999995</v>
      </c>
      <c r="AA445">
        <f t="shared" si="110"/>
        <v>110.94249999999901</v>
      </c>
      <c r="AB445" s="37">
        <v>0.01</v>
      </c>
      <c r="AC445">
        <f t="shared" si="111"/>
        <v>1.1094249999999901</v>
      </c>
      <c r="AD445">
        <f t="shared" si="112"/>
        <v>109.83307499999903</v>
      </c>
      <c r="AE445">
        <f t="shared" si="113"/>
        <v>8.328074999999032</v>
      </c>
      <c r="AF445" s="47">
        <f t="shared" si="114"/>
        <v>8.3280749999990314E-2</v>
      </c>
      <c r="AI445" s="39">
        <f t="shared" si="115"/>
        <v>0.11499999999999004</v>
      </c>
      <c r="AJ445" s="47">
        <f t="shared" si="116"/>
        <v>8.3280749999990314E-2</v>
      </c>
      <c r="AK445" s="62">
        <f t="shared" si="117"/>
        <v>0.7241804347825872</v>
      </c>
    </row>
    <row r="446" spans="16:37" x14ac:dyDescent="0.2">
      <c r="P446">
        <v>100</v>
      </c>
      <c r="Q446" s="2">
        <v>5.0000000000000001E-3</v>
      </c>
      <c r="R446">
        <f t="shared" si="103"/>
        <v>0.5</v>
      </c>
      <c r="S446">
        <f t="shared" si="104"/>
        <v>100.5</v>
      </c>
      <c r="T446" s="37">
        <v>0.01</v>
      </c>
      <c r="U446">
        <f t="shared" si="105"/>
        <v>1.0050000000000001</v>
      </c>
      <c r="V446">
        <f t="shared" si="106"/>
        <v>101.505</v>
      </c>
      <c r="W446" s="37">
        <f t="shared" si="107"/>
        <v>0.11749999999999004</v>
      </c>
      <c r="X446">
        <f t="shared" si="108"/>
        <v>111.74999999999901</v>
      </c>
      <c r="Y446" s="2">
        <v>5.0000000000000001E-3</v>
      </c>
      <c r="Z446">
        <f t="shared" si="109"/>
        <v>0.55874999999999508</v>
      </c>
      <c r="AA446">
        <f t="shared" si="110"/>
        <v>111.19124999999902</v>
      </c>
      <c r="AB446" s="37">
        <v>0.01</v>
      </c>
      <c r="AC446">
        <f t="shared" si="111"/>
        <v>1.1119124999999901</v>
      </c>
      <c r="AD446">
        <f t="shared" si="112"/>
        <v>110.07933749999903</v>
      </c>
      <c r="AE446">
        <f t="shared" si="113"/>
        <v>8.5743374999990323</v>
      </c>
      <c r="AF446" s="47">
        <f t="shared" si="114"/>
        <v>8.5743374999990324E-2</v>
      </c>
      <c r="AI446" s="39">
        <f t="shared" si="115"/>
        <v>0.11749999999999004</v>
      </c>
      <c r="AJ446" s="47">
        <f t="shared" si="116"/>
        <v>8.5743374999990324E-2</v>
      </c>
      <c r="AK446" s="62">
        <f t="shared" si="117"/>
        <v>0.7297308510638093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TP_SL_CALC</vt:lpstr>
      <vt:lpstr>Sheet1 (2)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Divyang Mehta</dc:creator>
  <cp:keywords/>
  <dc:description/>
  <cp:lastModifiedBy>Divyang Mehta</cp:lastModifiedBy>
  <cp:revision/>
  <dcterms:created xsi:type="dcterms:W3CDTF">2025-07-22T00:51:17Z</dcterms:created>
  <dcterms:modified xsi:type="dcterms:W3CDTF">2025-08-17T03:40:57Z</dcterms:modified>
  <cp:category/>
  <cp:contentStatus/>
</cp:coreProperties>
</file>