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770" documentId="11_0B1D56BE9CDCCE836B02CE7A5FB0D4A9BBFD1C62" xr6:coauthVersionLast="47" xr6:coauthVersionMax="47" xr10:uidLastSave="{9A7FEDB9-DA87-4C4A-AB5A-CFE464FD8D6D}"/>
  <bookViews>
    <workbookView xWindow="240" yWindow="105" windowWidth="14805" windowHeight="8010" activeTab="2" xr2:uid="{00000000-000D-0000-FFFF-FFFF00000000}"/>
  </bookViews>
  <sheets>
    <sheet name="data_sector" sheetId="1" r:id="rId1"/>
    <sheet name="data_industry" sheetId="2" r:id="rId2"/>
    <sheet name="data_sector_industry" sheetId="3" r:id="rId3"/>
  </sheets>
  <definedNames>
    <definedName name="_xlnm._FilterDatabase" localSheetId="2" hidden="1">data_sector_industry!$A$1:$E$129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E2" i="3"/>
  <c r="D2" i="3"/>
  <c r="C2" i="3"/>
</calcChain>
</file>

<file path=xl/sharedStrings.xml><?xml version="1.0" encoding="utf-8"?>
<sst xmlns="http://schemas.openxmlformats.org/spreadsheetml/2006/main" count="162" uniqueCount="158">
  <si>
    <t>id</t>
  </si>
  <si>
    <t>sector</t>
  </si>
  <si>
    <t>industry_count</t>
  </si>
  <si>
    <t>stock_count</t>
  </si>
  <si>
    <t>Commercial Services</t>
  </si>
  <si>
    <t>Communications</t>
  </si>
  <si>
    <t>Consumer Durables</t>
  </si>
  <si>
    <t>Consumer Non-Durables</t>
  </si>
  <si>
    <t>Consumer Services</t>
  </si>
  <si>
    <t>Distribution Services</t>
  </si>
  <si>
    <t>Electronic Technology</t>
  </si>
  <si>
    <t>Energey Minerals</t>
  </si>
  <si>
    <t>Finance</t>
  </si>
  <si>
    <t>Government</t>
  </si>
  <si>
    <t>Health Services</t>
  </si>
  <si>
    <t>Health Technology</t>
  </si>
  <si>
    <t>Industrial Services</t>
  </si>
  <si>
    <t>Miscellaneous</t>
  </si>
  <si>
    <t>Non Energy Minerals</t>
  </si>
  <si>
    <t>Process Industries</t>
  </si>
  <si>
    <t>Producer Manufacturing</t>
  </si>
  <si>
    <t>Retail Trade</t>
  </si>
  <si>
    <t>Technology Services</t>
  </si>
  <si>
    <t>Transportation</t>
  </si>
  <si>
    <t>Utilities</t>
  </si>
  <si>
    <t>industry</t>
  </si>
  <si>
    <t>Column1</t>
  </si>
  <si>
    <t>Advertising / Marketing Services</t>
  </si>
  <si>
    <t>Aerospace &amp; Defense</t>
  </si>
  <si>
    <t>Agriculture Commodities / Milling</t>
  </si>
  <si>
    <t>Air Freight / Couriers</t>
  </si>
  <si>
    <t>Airlines</t>
  </si>
  <si>
    <t>Alternative Power Generation</t>
  </si>
  <si>
    <t>Aluminum</t>
  </si>
  <si>
    <t>Apparel / Footwear</t>
  </si>
  <si>
    <t>Apparel / Footwear Retail</t>
  </si>
  <si>
    <t>Auto Parts : OEM</t>
  </si>
  <si>
    <t>Automotive Aftermarket</t>
  </si>
  <si>
    <t>Beverages: Alcoholic</t>
  </si>
  <si>
    <t>Beverages: Non-Alcoholic</t>
  </si>
  <si>
    <t>Biotechnology</t>
  </si>
  <si>
    <t>Broadcasting</t>
  </si>
  <si>
    <t>Building Products</t>
  </si>
  <si>
    <t>Cable / Satellite TV</t>
  </si>
  <si>
    <t>Casinos / Gaming</t>
  </si>
  <si>
    <t>Catalog / Specialty Distribution</t>
  </si>
  <si>
    <t>Chemicals: Agricultural</t>
  </si>
  <si>
    <t>Chemicals: Major Diversified</t>
  </si>
  <si>
    <t>Chemicals: Specialty</t>
  </si>
  <si>
    <t>Coal</t>
  </si>
  <si>
    <t>Commerical Printing / Forms</t>
  </si>
  <si>
    <t>Computer Communications</t>
  </si>
  <si>
    <t>Computer Peripherals</t>
  </si>
  <si>
    <t>Computer Processing Hardware</t>
  </si>
  <si>
    <t>Construction Materials</t>
  </si>
  <si>
    <t>Consumer Sundries</t>
  </si>
  <si>
    <t>Containers / Packaging</t>
  </si>
  <si>
    <t>Contract Drilling</t>
  </si>
  <si>
    <t>Data Processing Services</t>
  </si>
  <si>
    <t>Department Stores</t>
  </si>
  <si>
    <t>Discount Stores</t>
  </si>
  <si>
    <t>Drugstore Chains</t>
  </si>
  <si>
    <t>Electric Utilities</t>
  </si>
  <si>
    <t>Electrical Products</t>
  </si>
  <si>
    <t>Electronic Components</t>
  </si>
  <si>
    <t>Electronic Equipment / Instruments</t>
  </si>
  <si>
    <t>Electronic Production Equipment</t>
  </si>
  <si>
    <t>Electronics Distributors</t>
  </si>
  <si>
    <t>Electronics / Appliance Stores</t>
  </si>
  <si>
    <t>Electronics / Appliances</t>
  </si>
  <si>
    <t>Engineering &amp; Construction</t>
  </si>
  <si>
    <t>Environmental Services</t>
  </si>
  <si>
    <t>Finance / Rental / Leasing</t>
  </si>
  <si>
    <t>Financial Conglomerates</t>
  </si>
  <si>
    <t>Financial Publishing / Services</t>
  </si>
  <si>
    <t>Food Distributors</t>
  </si>
  <si>
    <t>Food Retail</t>
  </si>
  <si>
    <t>Food: Major Diversified</t>
  </si>
  <si>
    <t>Food: Meat / Fish / Dairy</t>
  </si>
  <si>
    <t>Food: Specialty / Candy</t>
  </si>
  <si>
    <t>Forest Products</t>
  </si>
  <si>
    <t>Gas Distributors</t>
  </si>
  <si>
    <t>Home Furnishings</t>
  </si>
  <si>
    <t>Home Improvement Chains</t>
  </si>
  <si>
    <t>Homebuilding</t>
  </si>
  <si>
    <t>Hospital / Nursing Management</t>
  </si>
  <si>
    <t>Hotels / Resorts / Cruise Lines</t>
  </si>
  <si>
    <t>Household / Personal Care</t>
  </si>
  <si>
    <t>Industrial Conglomerates</t>
  </si>
  <si>
    <t>Industrial Machinery</t>
  </si>
  <si>
    <t>Industrial Specialties</t>
  </si>
  <si>
    <t>Information Technology Services</t>
  </si>
  <si>
    <t>Insurance Brokers / Services</t>
  </si>
  <si>
    <t>Integrated Oil</t>
  </si>
  <si>
    <t>Internet Retail</t>
  </si>
  <si>
    <t>Internet Software / Services</t>
  </si>
  <si>
    <t>Investment Banks / Brokers</t>
  </si>
  <si>
    <t>Investment Managers</t>
  </si>
  <si>
    <t>Investment Trusts / Mutual Funds</t>
  </si>
  <si>
    <t>Life / Health Insurance</t>
  </si>
  <si>
    <t>Major Banks</t>
  </si>
  <si>
    <t>Major Telecommunications</t>
  </si>
  <si>
    <t>Managed Health Care</t>
  </si>
  <si>
    <t>Marine Shipping</t>
  </si>
  <si>
    <t>Media Conglomerates</t>
  </si>
  <si>
    <t>Medical Distributors</t>
  </si>
  <si>
    <t>Medical Specialties</t>
  </si>
  <si>
    <t>Medical / Nursing Services</t>
  </si>
  <si>
    <t>Metal Fabrication</t>
  </si>
  <si>
    <t>Miscellaneous Commercial Services</t>
  </si>
  <si>
    <t>Miscellaneous Manufacturing</t>
  </si>
  <si>
    <t>Motor Vehicles</t>
  </si>
  <si>
    <t>Movies / Entertainment</t>
  </si>
  <si>
    <t>Multi-Line Insurance</t>
  </si>
  <si>
    <t>Office Equipment / Supplies</t>
  </si>
  <si>
    <t>Oil &amp; Gas Pipelines</t>
  </si>
  <si>
    <t>Oil &amp; Gas Production</t>
  </si>
  <si>
    <t>Oil Refining / Marketing</t>
  </si>
  <si>
    <t>Oilfield Services / Equipment</t>
  </si>
  <si>
    <t>Other Consumer Services</t>
  </si>
  <si>
    <t>Other Consumer Specialties</t>
  </si>
  <si>
    <t>Other Metals / Minerals</t>
  </si>
  <si>
    <t>Other Transportation</t>
  </si>
  <si>
    <t>Packaged Software</t>
  </si>
  <si>
    <t>Personnel Services</t>
  </si>
  <si>
    <t>Pharmaceuticals: Generic</t>
  </si>
  <si>
    <t>Pharmaceuticals: Major</t>
  </si>
  <si>
    <t>Pharmaceuticals: Other</t>
  </si>
  <si>
    <t>Precious Metals</t>
  </si>
  <si>
    <t>Property / Casualty Insurance</t>
  </si>
  <si>
    <t>Publishing: Books / Magazines</t>
  </si>
  <si>
    <t>Publishing: Newspapers</t>
  </si>
  <si>
    <t>Pulp &amp; Paper</t>
  </si>
  <si>
    <t>Railroads</t>
  </si>
  <si>
    <t>Real Estate Development</t>
  </si>
  <si>
    <t>Real Estate Investment Trusts</t>
  </si>
  <si>
    <t>Recreational Products</t>
  </si>
  <si>
    <t>Regional Banks</t>
  </si>
  <si>
    <t>Restaurants</t>
  </si>
  <si>
    <t>Savings Banks</t>
  </si>
  <si>
    <t>Semiconductors</t>
  </si>
  <si>
    <t>Services to the Health Industry</t>
  </si>
  <si>
    <t>Specialty Insurance</t>
  </si>
  <si>
    <t>Specialty Stores</t>
  </si>
  <si>
    <t>Specialty Telecommunications</t>
  </si>
  <si>
    <t>Steel</t>
  </si>
  <si>
    <t>Telecommunications Equipment</t>
  </si>
  <si>
    <t>Textiles</t>
  </si>
  <si>
    <t>Tobacco</t>
  </si>
  <si>
    <t>Tools &amp; Hardware</t>
  </si>
  <si>
    <t>Trucking</t>
  </si>
  <si>
    <t>Trucks / Construction / Farm Machinery</t>
  </si>
  <si>
    <t>Water Utilities</t>
  </si>
  <si>
    <t>Wholesale Distributors</t>
  </si>
  <si>
    <t>Wireless Telecommunications</t>
  </si>
  <si>
    <t>sector_id</t>
  </si>
  <si>
    <t>industry_id</t>
  </si>
  <si>
    <t>sec_ind_id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</si>
</sst>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834DDD-95A5-4936-AD4F-DA05C97FAE18}" name="Table3" displayName="Table3" ref="B1:C130" totalsRowShown="0">
  <autoFilter ref="B1:C130" xr:uid="{06834DDD-95A5-4936-AD4F-DA05C97FAE18}"/>
  <tableColumns count="2">
    <tableColumn id="1" xr3:uid="{A8115A3E-3EF8-4907-9817-CD3F818943A5}" name="industry"/>
    <tableColumn id="2" xr3:uid="{267578D6-9945-442F-8004-9F28AD1B3D36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11" workbookViewId="0">
      <selection activeCell="B15" sqref="B15"/>
    </sheetView>
  </sheetViews>
  <sheetFormatPr defaultRowHeight="15"/>
  <cols>
    <col min="1" max="1" width="3" bestFit="1" customWidth="1"/>
    <col min="2" max="2" width="22.140625" bestFit="1" customWidth="1"/>
    <col min="3" max="3" width="13.5703125" bestFit="1" customWidth="1"/>
    <col min="4" max="4" width="11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5</v>
      </c>
      <c r="D2">
        <v>246</v>
      </c>
    </row>
    <row r="3" spans="1:4">
      <c r="A3">
        <v>2</v>
      </c>
      <c r="B3" t="s">
        <v>5</v>
      </c>
      <c r="C3">
        <v>3</v>
      </c>
      <c r="D3">
        <v>51</v>
      </c>
    </row>
    <row r="4" spans="1:4">
      <c r="A4">
        <v>3</v>
      </c>
      <c r="B4" t="s">
        <v>6</v>
      </c>
      <c r="C4">
        <v>8</v>
      </c>
      <c r="D4">
        <v>150</v>
      </c>
    </row>
    <row r="5" spans="1:4">
      <c r="A5">
        <v>4</v>
      </c>
      <c r="B5" t="s">
        <v>7</v>
      </c>
      <c r="C5">
        <v>9</v>
      </c>
      <c r="D5">
        <v>163</v>
      </c>
    </row>
    <row r="6" spans="1:4">
      <c r="A6">
        <v>5</v>
      </c>
      <c r="B6" t="s">
        <v>8</v>
      </c>
      <c r="C6">
        <v>10</v>
      </c>
      <c r="D6">
        <v>223</v>
      </c>
    </row>
    <row r="7" spans="1:4">
      <c r="A7">
        <v>6</v>
      </c>
      <c r="B7" t="s">
        <v>9</v>
      </c>
      <c r="C7">
        <v>4</v>
      </c>
      <c r="D7">
        <v>97</v>
      </c>
    </row>
    <row r="8" spans="1:4">
      <c r="A8">
        <v>7</v>
      </c>
      <c r="B8" t="s">
        <v>10</v>
      </c>
      <c r="C8">
        <v>9</v>
      </c>
      <c r="D8">
        <v>347</v>
      </c>
    </row>
    <row r="9" spans="1:4">
      <c r="A9">
        <v>8</v>
      </c>
      <c r="B9" t="s">
        <v>11</v>
      </c>
      <c r="C9">
        <v>4</v>
      </c>
      <c r="D9">
        <v>112</v>
      </c>
    </row>
    <row r="10" spans="1:4">
      <c r="A10">
        <v>9</v>
      </c>
      <c r="B10" t="s">
        <v>12</v>
      </c>
      <c r="C10">
        <v>14</v>
      </c>
      <c r="D10">
        <v>1258</v>
      </c>
    </row>
    <row r="11" spans="1:4">
      <c r="A11">
        <v>10</v>
      </c>
      <c r="B11" t="s">
        <v>13</v>
      </c>
      <c r="C11">
        <v>1</v>
      </c>
      <c r="D11">
        <v>1</v>
      </c>
    </row>
    <row r="12" spans="1:4">
      <c r="A12">
        <v>11</v>
      </c>
      <c r="B12" t="s">
        <v>14</v>
      </c>
      <c r="C12">
        <v>4</v>
      </c>
      <c r="D12">
        <v>83</v>
      </c>
    </row>
    <row r="13" spans="1:4">
      <c r="A13">
        <v>12</v>
      </c>
      <c r="B13" t="s">
        <v>15</v>
      </c>
      <c r="C13">
        <v>5</v>
      </c>
      <c r="D13">
        <v>945</v>
      </c>
    </row>
    <row r="14" spans="1:4">
      <c r="A14">
        <v>13</v>
      </c>
      <c r="B14" t="s">
        <v>16</v>
      </c>
      <c r="C14">
        <v>5</v>
      </c>
      <c r="D14">
        <v>142</v>
      </c>
    </row>
    <row r="15" spans="1:4">
      <c r="A15">
        <v>14</v>
      </c>
      <c r="B15" t="s">
        <v>17</v>
      </c>
      <c r="C15">
        <v>2</v>
      </c>
      <c r="D15">
        <v>4888</v>
      </c>
    </row>
    <row r="16" spans="1:4">
      <c r="A16">
        <v>15</v>
      </c>
      <c r="B16" t="s">
        <v>18</v>
      </c>
      <c r="C16">
        <v>6</v>
      </c>
      <c r="D16">
        <v>178</v>
      </c>
    </row>
    <row r="17" spans="1:4">
      <c r="A17">
        <v>16</v>
      </c>
      <c r="B17" t="s">
        <v>19</v>
      </c>
      <c r="C17">
        <v>8</v>
      </c>
      <c r="D17">
        <v>172</v>
      </c>
    </row>
    <row r="18" spans="1:4">
      <c r="A18">
        <v>17</v>
      </c>
      <c r="B18" t="s">
        <v>20</v>
      </c>
      <c r="C18">
        <v>9</v>
      </c>
      <c r="D18">
        <v>291</v>
      </c>
    </row>
    <row r="19" spans="1:4">
      <c r="A19">
        <v>18</v>
      </c>
      <c r="B19" t="s">
        <v>21</v>
      </c>
      <c r="C19">
        <v>10</v>
      </c>
      <c r="D19">
        <v>180</v>
      </c>
    </row>
    <row r="20" spans="1:4">
      <c r="A20">
        <v>19</v>
      </c>
      <c r="B20" t="s">
        <v>22</v>
      </c>
      <c r="C20">
        <v>4</v>
      </c>
      <c r="D20">
        <v>631</v>
      </c>
    </row>
    <row r="21" spans="1:4">
      <c r="A21">
        <v>20</v>
      </c>
      <c r="B21" t="s">
        <v>23</v>
      </c>
      <c r="C21">
        <v>6</v>
      </c>
      <c r="D21">
        <v>152</v>
      </c>
    </row>
    <row r="22" spans="1:4">
      <c r="A22">
        <v>21</v>
      </c>
      <c r="B22" t="s">
        <v>24</v>
      </c>
      <c r="C22">
        <v>4</v>
      </c>
      <c r="D2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9B09-1982-4F1D-8098-8437B870240D}">
  <dimension ref="A1:C130"/>
  <sheetViews>
    <sheetView topLeftCell="A128" workbookViewId="0">
      <selection activeCell="B127" sqref="B127"/>
    </sheetView>
  </sheetViews>
  <sheetFormatPr defaultRowHeight="15"/>
  <cols>
    <col min="1" max="1" width="4.140625" bestFit="1" customWidth="1"/>
    <col min="2" max="2" width="31" bestFit="1" customWidth="1"/>
    <col min="3" max="3" width="11" bestFit="1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1</v>
      </c>
      <c r="B2" t="s">
        <v>27</v>
      </c>
      <c r="C2">
        <v>39</v>
      </c>
    </row>
    <row r="3" spans="1:3">
      <c r="A3">
        <v>2</v>
      </c>
      <c r="B3" t="s">
        <v>28</v>
      </c>
      <c r="C3">
        <v>68</v>
      </c>
    </row>
    <row r="4" spans="1:3">
      <c r="A4">
        <v>3</v>
      </c>
      <c r="B4" t="s">
        <v>29</v>
      </c>
      <c r="C4">
        <v>32</v>
      </c>
    </row>
    <row r="5" spans="1:3">
      <c r="A5">
        <v>4</v>
      </c>
      <c r="B5" t="s">
        <v>30</v>
      </c>
      <c r="C5">
        <v>27</v>
      </c>
    </row>
    <row r="6" spans="1:3">
      <c r="A6">
        <v>5</v>
      </c>
      <c r="B6" t="s">
        <v>31</v>
      </c>
      <c r="C6">
        <v>25</v>
      </c>
    </row>
    <row r="7" spans="1:3">
      <c r="A7">
        <v>6</v>
      </c>
      <c r="B7" t="s">
        <v>32</v>
      </c>
      <c r="C7">
        <v>10</v>
      </c>
    </row>
    <row r="8" spans="1:3">
      <c r="A8">
        <v>7</v>
      </c>
      <c r="B8" t="s">
        <v>33</v>
      </c>
      <c r="C8">
        <v>5</v>
      </c>
    </row>
    <row r="9" spans="1:3">
      <c r="A9">
        <v>8</v>
      </c>
      <c r="B9" t="s">
        <v>34</v>
      </c>
      <c r="C9">
        <v>39</v>
      </c>
    </row>
    <row r="10" spans="1:3">
      <c r="A10">
        <v>9</v>
      </c>
      <c r="B10" t="s">
        <v>35</v>
      </c>
      <c r="C10">
        <v>33</v>
      </c>
    </row>
    <row r="11" spans="1:3">
      <c r="A11">
        <v>10</v>
      </c>
      <c r="B11" t="s">
        <v>36</v>
      </c>
      <c r="C11">
        <v>37</v>
      </c>
    </row>
    <row r="12" spans="1:3">
      <c r="A12">
        <v>11</v>
      </c>
      <c r="B12" t="s">
        <v>37</v>
      </c>
      <c r="C12">
        <v>5</v>
      </c>
    </row>
    <row r="13" spans="1:3">
      <c r="A13">
        <v>12</v>
      </c>
      <c r="B13" t="s">
        <v>38</v>
      </c>
      <c r="C13">
        <v>14</v>
      </c>
    </row>
    <row r="14" spans="1:3">
      <c r="A14">
        <v>13</v>
      </c>
      <c r="B14" t="s">
        <v>39</v>
      </c>
      <c r="C14">
        <v>14</v>
      </c>
    </row>
    <row r="15" spans="1:3">
      <c r="A15">
        <v>14</v>
      </c>
      <c r="B15" t="s">
        <v>40</v>
      </c>
      <c r="C15">
        <v>315</v>
      </c>
    </row>
    <row r="16" spans="1:3">
      <c r="A16">
        <v>15</v>
      </c>
      <c r="B16" t="s">
        <v>41</v>
      </c>
      <c r="C16">
        <v>17</v>
      </c>
    </row>
    <row r="17" spans="1:3">
      <c r="A17">
        <v>16</v>
      </c>
      <c r="B17" t="s">
        <v>42</v>
      </c>
      <c r="C17">
        <v>22</v>
      </c>
    </row>
    <row r="18" spans="1:3">
      <c r="A18">
        <v>17</v>
      </c>
      <c r="B18" t="s">
        <v>43</v>
      </c>
      <c r="C18">
        <v>6</v>
      </c>
    </row>
    <row r="19" spans="1:3">
      <c r="A19">
        <v>18</v>
      </c>
      <c r="B19" t="s">
        <v>44</v>
      </c>
      <c r="C19">
        <v>15</v>
      </c>
    </row>
    <row r="20" spans="1:3">
      <c r="A20">
        <v>19</v>
      </c>
      <c r="B20" t="s">
        <v>45</v>
      </c>
      <c r="C20">
        <v>1</v>
      </c>
    </row>
    <row r="21" spans="1:3">
      <c r="A21">
        <v>20</v>
      </c>
      <c r="B21" t="s">
        <v>46</v>
      </c>
      <c r="C21">
        <v>19</v>
      </c>
    </row>
    <row r="22" spans="1:3">
      <c r="A22">
        <v>21</v>
      </c>
      <c r="B22" t="s">
        <v>47</v>
      </c>
      <c r="C22">
        <v>12</v>
      </c>
    </row>
    <row r="23" spans="1:3">
      <c r="A23">
        <v>22</v>
      </c>
      <c r="B23" t="s">
        <v>48</v>
      </c>
      <c r="C23">
        <v>59</v>
      </c>
    </row>
    <row r="24" spans="1:3">
      <c r="A24">
        <v>23</v>
      </c>
      <c r="B24" t="s">
        <v>49</v>
      </c>
      <c r="C24">
        <v>11</v>
      </c>
    </row>
    <row r="25" spans="1:3">
      <c r="A25">
        <v>24</v>
      </c>
      <c r="B25" t="s">
        <v>50</v>
      </c>
      <c r="C25">
        <v>13</v>
      </c>
    </row>
    <row r="26" spans="1:3">
      <c r="A26">
        <v>25</v>
      </c>
      <c r="B26" t="s">
        <v>51</v>
      </c>
      <c r="C26">
        <v>14</v>
      </c>
    </row>
    <row r="27" spans="1:3">
      <c r="A27">
        <v>26</v>
      </c>
      <c r="B27" t="s">
        <v>52</v>
      </c>
      <c r="C27">
        <v>21</v>
      </c>
    </row>
    <row r="28" spans="1:3">
      <c r="A28">
        <v>27</v>
      </c>
      <c r="B28" t="s">
        <v>53</v>
      </c>
      <c r="C28">
        <v>12</v>
      </c>
    </row>
    <row r="29" spans="1:3">
      <c r="A29">
        <v>28</v>
      </c>
      <c r="B29" t="s">
        <v>54</v>
      </c>
      <c r="C29">
        <v>16</v>
      </c>
    </row>
    <row r="30" spans="1:3">
      <c r="A30">
        <v>29</v>
      </c>
      <c r="B30" t="s">
        <v>55</v>
      </c>
      <c r="C30">
        <v>4</v>
      </c>
    </row>
    <row r="31" spans="1:3">
      <c r="A31">
        <v>30</v>
      </c>
      <c r="B31" t="s">
        <v>56</v>
      </c>
      <c r="C31">
        <v>21</v>
      </c>
    </row>
    <row r="32" spans="1:3">
      <c r="A32">
        <v>31</v>
      </c>
      <c r="B32" t="s">
        <v>57</v>
      </c>
      <c r="C32">
        <v>11</v>
      </c>
    </row>
    <row r="33" spans="1:3">
      <c r="A33">
        <v>32</v>
      </c>
      <c r="B33" t="s">
        <v>58</v>
      </c>
      <c r="C33">
        <v>53</v>
      </c>
    </row>
    <row r="34" spans="1:3">
      <c r="A34">
        <v>33</v>
      </c>
      <c r="B34" t="s">
        <v>59</v>
      </c>
      <c r="C34">
        <v>8</v>
      </c>
    </row>
    <row r="35" spans="1:3">
      <c r="A35">
        <v>34</v>
      </c>
      <c r="B35" t="s">
        <v>60</v>
      </c>
      <c r="C35">
        <v>3</v>
      </c>
    </row>
    <row r="36" spans="1:3">
      <c r="A36">
        <v>35</v>
      </c>
      <c r="B36" t="s">
        <v>61</v>
      </c>
      <c r="C36">
        <v>2</v>
      </c>
    </row>
    <row r="37" spans="1:3">
      <c r="A37">
        <v>36</v>
      </c>
      <c r="B37" t="s">
        <v>62</v>
      </c>
      <c r="C37">
        <v>65</v>
      </c>
    </row>
    <row r="38" spans="1:3">
      <c r="A38">
        <v>37</v>
      </c>
      <c r="B38" t="s">
        <v>63</v>
      </c>
      <c r="C38">
        <v>64</v>
      </c>
    </row>
    <row r="39" spans="1:3">
      <c r="A39">
        <v>38</v>
      </c>
      <c r="B39" t="s">
        <v>64</v>
      </c>
      <c r="C39">
        <v>22</v>
      </c>
    </row>
    <row r="40" spans="1:3">
      <c r="A40">
        <v>39</v>
      </c>
      <c r="B40" t="s">
        <v>65</v>
      </c>
      <c r="C40">
        <v>43</v>
      </c>
    </row>
    <row r="41" spans="1:3">
      <c r="A41">
        <v>40</v>
      </c>
      <c r="B41" t="s">
        <v>66</v>
      </c>
      <c r="C41">
        <v>28</v>
      </c>
    </row>
    <row r="42" spans="1:3">
      <c r="A42">
        <v>41</v>
      </c>
      <c r="B42" t="s">
        <v>67</v>
      </c>
      <c r="C42">
        <v>10</v>
      </c>
    </row>
    <row r="43" spans="1:3">
      <c r="A43">
        <v>42</v>
      </c>
      <c r="B43" t="s">
        <v>68</v>
      </c>
      <c r="C43">
        <v>2</v>
      </c>
    </row>
    <row r="44" spans="1:3">
      <c r="A44">
        <v>43</v>
      </c>
      <c r="B44" t="s">
        <v>69</v>
      </c>
      <c r="C44">
        <v>22</v>
      </c>
    </row>
    <row r="45" spans="1:3">
      <c r="A45">
        <v>44</v>
      </c>
      <c r="B45" t="s">
        <v>70</v>
      </c>
      <c r="C45">
        <v>59</v>
      </c>
    </row>
    <row r="46" spans="1:3">
      <c r="A46">
        <v>45</v>
      </c>
      <c r="B46" t="s">
        <v>71</v>
      </c>
      <c r="C46">
        <v>16</v>
      </c>
    </row>
    <row r="47" spans="1:3">
      <c r="A47">
        <v>46</v>
      </c>
      <c r="B47" t="s">
        <v>72</v>
      </c>
      <c r="C47">
        <v>94</v>
      </c>
    </row>
    <row r="48" spans="1:3">
      <c r="A48">
        <v>47</v>
      </c>
      <c r="B48" t="s">
        <v>73</v>
      </c>
      <c r="C48">
        <v>290</v>
      </c>
    </row>
    <row r="49" spans="1:3">
      <c r="A49">
        <v>48</v>
      </c>
      <c r="B49" t="s">
        <v>74</v>
      </c>
      <c r="C49">
        <v>5</v>
      </c>
    </row>
    <row r="50" spans="1:3">
      <c r="A50">
        <v>49</v>
      </c>
      <c r="B50" t="s">
        <v>75</v>
      </c>
      <c r="C50">
        <v>12</v>
      </c>
    </row>
    <row r="51" spans="1:3">
      <c r="A51">
        <v>50</v>
      </c>
      <c r="B51" t="s">
        <v>76</v>
      </c>
      <c r="C51">
        <v>13</v>
      </c>
    </row>
    <row r="52" spans="1:3">
      <c r="A52">
        <v>51</v>
      </c>
      <c r="B52" t="s">
        <v>77</v>
      </c>
      <c r="C52">
        <v>11</v>
      </c>
    </row>
    <row r="53" spans="1:3">
      <c r="A53">
        <v>52</v>
      </c>
      <c r="B53" t="s">
        <v>78</v>
      </c>
      <c r="C53">
        <v>10</v>
      </c>
    </row>
    <row r="54" spans="1:3">
      <c r="A54">
        <v>53</v>
      </c>
      <c r="B54" t="s">
        <v>79</v>
      </c>
      <c r="C54">
        <v>43</v>
      </c>
    </row>
    <row r="55" spans="1:3">
      <c r="A55">
        <v>54</v>
      </c>
      <c r="B55" t="s">
        <v>80</v>
      </c>
      <c r="C55">
        <v>6</v>
      </c>
    </row>
    <row r="56" spans="1:3">
      <c r="A56">
        <v>55</v>
      </c>
      <c r="B56" t="s">
        <v>81</v>
      </c>
      <c r="C56">
        <v>21</v>
      </c>
    </row>
    <row r="57" spans="1:3">
      <c r="A57">
        <v>56</v>
      </c>
      <c r="B57" t="s">
        <v>82</v>
      </c>
      <c r="C57">
        <v>20</v>
      </c>
    </row>
    <row r="58" spans="1:3">
      <c r="A58">
        <v>57</v>
      </c>
      <c r="B58" t="s">
        <v>83</v>
      </c>
      <c r="C58">
        <v>6</v>
      </c>
    </row>
    <row r="59" spans="1:3">
      <c r="A59">
        <v>58</v>
      </c>
      <c r="B59" t="s">
        <v>84</v>
      </c>
      <c r="C59">
        <v>26</v>
      </c>
    </row>
    <row r="60" spans="1:3">
      <c r="A60">
        <v>59</v>
      </c>
      <c r="B60" t="s">
        <v>85</v>
      </c>
      <c r="C60">
        <v>14</v>
      </c>
    </row>
    <row r="61" spans="1:3">
      <c r="A61">
        <v>60</v>
      </c>
      <c r="B61" t="s">
        <v>86</v>
      </c>
      <c r="C61">
        <v>26</v>
      </c>
    </row>
    <row r="62" spans="1:3">
      <c r="A62">
        <v>61</v>
      </c>
      <c r="B62" t="s">
        <v>87</v>
      </c>
      <c r="C62">
        <v>24</v>
      </c>
    </row>
    <row r="63" spans="1:3">
      <c r="A63">
        <v>62</v>
      </c>
      <c r="B63" t="s">
        <v>88</v>
      </c>
      <c r="C63">
        <v>4</v>
      </c>
    </row>
    <row r="64" spans="1:3">
      <c r="A64">
        <v>63</v>
      </c>
      <c r="B64" t="s">
        <v>89</v>
      </c>
      <c r="C64">
        <v>94</v>
      </c>
    </row>
    <row r="65" spans="1:3">
      <c r="A65">
        <v>64</v>
      </c>
      <c r="B65" t="s">
        <v>90</v>
      </c>
      <c r="C65">
        <v>17</v>
      </c>
    </row>
    <row r="66" spans="1:3">
      <c r="A66">
        <v>65</v>
      </c>
      <c r="B66" t="s">
        <v>91</v>
      </c>
      <c r="C66">
        <v>106</v>
      </c>
    </row>
    <row r="67" spans="1:3">
      <c r="A67">
        <v>66</v>
      </c>
      <c r="B67" t="s">
        <v>92</v>
      </c>
      <c r="C67">
        <v>21</v>
      </c>
    </row>
    <row r="68" spans="1:3">
      <c r="A68">
        <v>67</v>
      </c>
      <c r="B68" t="s">
        <v>93</v>
      </c>
      <c r="C68">
        <v>53</v>
      </c>
    </row>
    <row r="69" spans="1:3">
      <c r="A69">
        <v>68</v>
      </c>
      <c r="B69" t="s">
        <v>94</v>
      </c>
      <c r="C69">
        <v>38</v>
      </c>
    </row>
    <row r="70" spans="1:3">
      <c r="A70">
        <v>69</v>
      </c>
      <c r="B70" t="s">
        <v>95</v>
      </c>
      <c r="C70">
        <v>107</v>
      </c>
    </row>
    <row r="71" spans="1:3">
      <c r="A71">
        <v>70</v>
      </c>
      <c r="B71" t="s">
        <v>96</v>
      </c>
      <c r="C71">
        <v>51</v>
      </c>
    </row>
    <row r="72" spans="1:3">
      <c r="A72">
        <v>71</v>
      </c>
      <c r="B72" t="s">
        <v>97</v>
      </c>
      <c r="C72">
        <v>76</v>
      </c>
    </row>
    <row r="73" spans="1:3">
      <c r="A73">
        <v>72</v>
      </c>
      <c r="B73" t="s">
        <v>98</v>
      </c>
      <c r="C73">
        <v>4878</v>
      </c>
    </row>
    <row r="74" spans="1:3">
      <c r="A74">
        <v>73</v>
      </c>
      <c r="B74" t="s">
        <v>99</v>
      </c>
      <c r="C74">
        <v>13</v>
      </c>
    </row>
    <row r="75" spans="1:3">
      <c r="A75">
        <v>74</v>
      </c>
      <c r="B75" t="s">
        <v>100</v>
      </c>
      <c r="C75">
        <v>87</v>
      </c>
    </row>
    <row r="76" spans="1:3">
      <c r="A76">
        <v>75</v>
      </c>
      <c r="B76" t="s">
        <v>101</v>
      </c>
      <c r="C76">
        <v>19</v>
      </c>
    </row>
    <row r="77" spans="1:3">
      <c r="A77">
        <v>76</v>
      </c>
      <c r="B77" t="s">
        <v>102</v>
      </c>
      <c r="C77">
        <v>8</v>
      </c>
    </row>
    <row r="78" spans="1:3">
      <c r="A78">
        <v>77</v>
      </c>
      <c r="B78" t="s">
        <v>103</v>
      </c>
      <c r="C78">
        <v>56</v>
      </c>
    </row>
    <row r="79" spans="1:3">
      <c r="A79">
        <v>78</v>
      </c>
      <c r="B79" t="s">
        <v>104</v>
      </c>
      <c r="C79">
        <v>2</v>
      </c>
    </row>
    <row r="80" spans="1:3">
      <c r="A80">
        <v>79</v>
      </c>
      <c r="B80" t="s">
        <v>105</v>
      </c>
      <c r="C80">
        <v>11</v>
      </c>
    </row>
    <row r="81" spans="1:3">
      <c r="A81">
        <v>80</v>
      </c>
      <c r="B81" t="s">
        <v>106</v>
      </c>
      <c r="C81">
        <v>226</v>
      </c>
    </row>
    <row r="82" spans="1:3">
      <c r="A82">
        <v>81</v>
      </c>
      <c r="B82" t="s">
        <v>107</v>
      </c>
      <c r="C82">
        <v>57</v>
      </c>
    </row>
    <row r="83" spans="1:3">
      <c r="A83">
        <v>82</v>
      </c>
      <c r="B83" t="s">
        <v>108</v>
      </c>
      <c r="C83">
        <v>19</v>
      </c>
    </row>
    <row r="84" spans="1:3">
      <c r="A84">
        <v>83</v>
      </c>
      <c r="B84" t="s">
        <v>17</v>
      </c>
      <c r="C84">
        <v>10</v>
      </c>
    </row>
    <row r="85" spans="1:3">
      <c r="A85">
        <v>84</v>
      </c>
      <c r="B85" t="s">
        <v>109</v>
      </c>
      <c r="C85">
        <v>165</v>
      </c>
    </row>
    <row r="86" spans="1:3">
      <c r="A86">
        <v>85</v>
      </c>
      <c r="B86" t="s">
        <v>110</v>
      </c>
      <c r="C86">
        <v>13</v>
      </c>
    </row>
    <row r="87" spans="1:3">
      <c r="A87">
        <v>86</v>
      </c>
      <c r="B87" t="s">
        <v>111</v>
      </c>
      <c r="C87">
        <v>41</v>
      </c>
    </row>
    <row r="88" spans="1:3">
      <c r="A88">
        <v>87</v>
      </c>
      <c r="B88" t="s">
        <v>112</v>
      </c>
      <c r="C88">
        <v>40</v>
      </c>
    </row>
    <row r="89" spans="1:3">
      <c r="A89">
        <v>88</v>
      </c>
      <c r="B89" t="s">
        <v>113</v>
      </c>
      <c r="C89">
        <v>40</v>
      </c>
    </row>
    <row r="90" spans="1:3">
      <c r="A90">
        <v>89</v>
      </c>
      <c r="B90" t="s">
        <v>114</v>
      </c>
      <c r="C90">
        <v>5</v>
      </c>
    </row>
    <row r="91" spans="1:3">
      <c r="A91">
        <v>90</v>
      </c>
      <c r="B91" t="s">
        <v>115</v>
      </c>
      <c r="C91">
        <v>25</v>
      </c>
    </row>
    <row r="92" spans="1:3">
      <c r="A92">
        <v>91</v>
      </c>
      <c r="B92" t="s">
        <v>116</v>
      </c>
      <c r="C92">
        <v>36</v>
      </c>
    </row>
    <row r="93" spans="1:3">
      <c r="A93">
        <v>92</v>
      </c>
      <c r="B93" t="s">
        <v>117</v>
      </c>
      <c r="C93">
        <v>12</v>
      </c>
    </row>
    <row r="94" spans="1:3">
      <c r="A94">
        <v>93</v>
      </c>
      <c r="B94" t="s">
        <v>118</v>
      </c>
      <c r="C94">
        <v>31</v>
      </c>
    </row>
    <row r="95" spans="1:3">
      <c r="A95">
        <v>94</v>
      </c>
      <c r="B95" t="s">
        <v>119</v>
      </c>
      <c r="C95">
        <v>49</v>
      </c>
    </row>
    <row r="96" spans="1:3">
      <c r="A96">
        <v>95</v>
      </c>
      <c r="B96" t="s">
        <v>120</v>
      </c>
      <c r="C96">
        <v>5</v>
      </c>
    </row>
    <row r="97" spans="1:3">
      <c r="A97">
        <v>96</v>
      </c>
      <c r="B97" t="s">
        <v>121</v>
      </c>
      <c r="C97">
        <v>56</v>
      </c>
    </row>
    <row r="98" spans="1:3">
      <c r="A98">
        <v>97</v>
      </c>
      <c r="B98" t="s">
        <v>122</v>
      </c>
      <c r="C98">
        <v>17</v>
      </c>
    </row>
    <row r="99" spans="1:3">
      <c r="A99">
        <v>98</v>
      </c>
      <c r="B99" t="s">
        <v>123</v>
      </c>
      <c r="C99">
        <v>365</v>
      </c>
    </row>
    <row r="100" spans="1:3">
      <c r="A100">
        <v>99</v>
      </c>
      <c r="B100" t="s">
        <v>124</v>
      </c>
      <c r="C100">
        <v>24</v>
      </c>
    </row>
    <row r="101" spans="1:3">
      <c r="A101">
        <v>100</v>
      </c>
      <c r="B101" t="s">
        <v>125</v>
      </c>
      <c r="C101">
        <v>1</v>
      </c>
    </row>
    <row r="102" spans="1:3">
      <c r="A102">
        <v>101</v>
      </c>
      <c r="B102" t="s">
        <v>126</v>
      </c>
      <c r="C102">
        <v>373</v>
      </c>
    </row>
    <row r="103" spans="1:3">
      <c r="A103">
        <v>102</v>
      </c>
      <c r="B103" t="s">
        <v>127</v>
      </c>
      <c r="C103">
        <v>30</v>
      </c>
    </row>
    <row r="104" spans="1:3">
      <c r="A104">
        <v>103</v>
      </c>
      <c r="B104" t="s">
        <v>128</v>
      </c>
      <c r="C104">
        <v>71</v>
      </c>
    </row>
    <row r="105" spans="1:3">
      <c r="A105">
        <v>104</v>
      </c>
      <c r="B105" t="s">
        <v>129</v>
      </c>
      <c r="C105">
        <v>42</v>
      </c>
    </row>
    <row r="106" spans="1:3">
      <c r="A106">
        <v>105</v>
      </c>
      <c r="B106" t="s">
        <v>130</v>
      </c>
      <c r="C106">
        <v>6</v>
      </c>
    </row>
    <row r="107" spans="1:3">
      <c r="A107">
        <v>106</v>
      </c>
      <c r="B107" t="s">
        <v>131</v>
      </c>
      <c r="C107">
        <v>8</v>
      </c>
    </row>
    <row r="108" spans="1:3">
      <c r="A108">
        <v>107</v>
      </c>
      <c r="B108" t="s">
        <v>132</v>
      </c>
      <c r="C108">
        <v>6</v>
      </c>
    </row>
    <row r="109" spans="1:3">
      <c r="A109">
        <v>108</v>
      </c>
      <c r="B109" t="s">
        <v>133</v>
      </c>
      <c r="C109">
        <v>6</v>
      </c>
    </row>
    <row r="110" spans="1:3">
      <c r="A110">
        <v>109</v>
      </c>
      <c r="B110" t="s">
        <v>134</v>
      </c>
      <c r="C110">
        <v>53</v>
      </c>
    </row>
    <row r="111" spans="1:3">
      <c r="A111">
        <v>110</v>
      </c>
      <c r="B111" t="s">
        <v>135</v>
      </c>
      <c r="C111">
        <v>204</v>
      </c>
    </row>
    <row r="112" spans="1:3">
      <c r="A112">
        <v>111</v>
      </c>
      <c r="B112" t="s">
        <v>136</v>
      </c>
      <c r="C112">
        <v>26</v>
      </c>
    </row>
    <row r="113" spans="1:3">
      <c r="A113">
        <v>112</v>
      </c>
      <c r="B113" t="s">
        <v>137</v>
      </c>
      <c r="C113">
        <v>226</v>
      </c>
    </row>
    <row r="114" spans="1:3">
      <c r="A114">
        <v>113</v>
      </c>
      <c r="B114" t="s">
        <v>138</v>
      </c>
      <c r="C114">
        <v>54</v>
      </c>
    </row>
    <row r="115" spans="1:3">
      <c r="A115">
        <v>114</v>
      </c>
      <c r="B115" t="s">
        <v>139</v>
      </c>
      <c r="C115">
        <v>49</v>
      </c>
    </row>
    <row r="116" spans="1:3">
      <c r="A116">
        <v>115</v>
      </c>
      <c r="B116" t="s">
        <v>140</v>
      </c>
      <c r="C116">
        <v>103</v>
      </c>
    </row>
    <row r="117" spans="1:3">
      <c r="A117">
        <v>116</v>
      </c>
      <c r="B117" t="s">
        <v>141</v>
      </c>
      <c r="C117">
        <v>4</v>
      </c>
    </row>
    <row r="118" spans="1:3">
      <c r="A118">
        <v>117</v>
      </c>
      <c r="B118" t="s">
        <v>142</v>
      </c>
      <c r="C118">
        <v>12</v>
      </c>
    </row>
    <row r="119" spans="1:3">
      <c r="A119">
        <v>118</v>
      </c>
      <c r="B119" t="s">
        <v>143</v>
      </c>
      <c r="C119">
        <v>74</v>
      </c>
    </row>
    <row r="120" spans="1:3">
      <c r="A120">
        <v>119</v>
      </c>
      <c r="B120" t="s">
        <v>144</v>
      </c>
      <c r="C120">
        <v>10</v>
      </c>
    </row>
    <row r="121" spans="1:3">
      <c r="A121">
        <v>120</v>
      </c>
      <c r="B121" t="s">
        <v>145</v>
      </c>
      <c r="C121">
        <v>24</v>
      </c>
    </row>
    <row r="122" spans="1:3">
      <c r="A122">
        <v>121</v>
      </c>
      <c r="B122" t="s">
        <v>146</v>
      </c>
      <c r="C122">
        <v>36</v>
      </c>
    </row>
    <row r="123" spans="1:3">
      <c r="A123">
        <v>122</v>
      </c>
      <c r="B123" t="s">
        <v>147</v>
      </c>
      <c r="C123">
        <v>6</v>
      </c>
    </row>
    <row r="124" spans="1:3">
      <c r="A124">
        <v>123</v>
      </c>
      <c r="B124" t="s">
        <v>148</v>
      </c>
      <c r="C124">
        <v>4</v>
      </c>
    </row>
    <row r="125" spans="1:3">
      <c r="A125">
        <v>124</v>
      </c>
      <c r="B125" t="s">
        <v>149</v>
      </c>
      <c r="C125">
        <v>5</v>
      </c>
    </row>
    <row r="126" spans="1:3">
      <c r="A126">
        <v>125</v>
      </c>
      <c r="B126" t="s">
        <v>150</v>
      </c>
      <c r="C126">
        <v>21</v>
      </c>
    </row>
    <row r="127" spans="1:3">
      <c r="A127">
        <v>126</v>
      </c>
      <c r="B127" t="s">
        <v>151</v>
      </c>
      <c r="C127">
        <v>33</v>
      </c>
    </row>
    <row r="128" spans="1:3">
      <c r="A128">
        <v>127</v>
      </c>
      <c r="B128" t="s">
        <v>152</v>
      </c>
      <c r="C128">
        <v>14</v>
      </c>
    </row>
    <row r="129" spans="1:3">
      <c r="A129">
        <v>128</v>
      </c>
      <c r="B129" t="s">
        <v>153</v>
      </c>
      <c r="C129">
        <v>64</v>
      </c>
    </row>
    <row r="130" spans="1:3">
      <c r="A130">
        <v>129</v>
      </c>
      <c r="B130" t="s">
        <v>154</v>
      </c>
      <c r="C130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5CEA-5B5F-4326-B353-6BF215EE95E3}">
  <dimension ref="A1:E129"/>
  <sheetViews>
    <sheetView tabSelected="1" workbookViewId="0">
      <selection activeCell="E1" sqref="E1"/>
    </sheetView>
  </sheetViews>
  <sheetFormatPr defaultRowHeight="15"/>
  <cols>
    <col min="1" max="1" width="8.7109375" bestFit="1" customWidth="1"/>
    <col min="2" max="2" width="10.28515625" bestFit="1" customWidth="1"/>
    <col min="3" max="3" width="9.85546875" bestFit="1" customWidth="1"/>
    <col min="4" max="4" width="22.140625" bestFit="1" customWidth="1"/>
    <col min="5" max="5" width="27.7109375" bestFit="1" customWidth="1"/>
  </cols>
  <sheetData>
    <row r="1" spans="1:5">
      <c r="A1" t="s">
        <v>155</v>
      </c>
      <c r="B1" t="s">
        <v>156</v>
      </c>
      <c r="C1" t="s">
        <v>157</v>
      </c>
      <c r="D1" t="s">
        <v>1</v>
      </c>
      <c r="E1" t="s">
        <v>25</v>
      </c>
    </row>
    <row r="2" spans="1:5">
      <c r="A2">
        <v>1</v>
      </c>
      <c r="B2">
        <v>1</v>
      </c>
      <c r="C2" t="str">
        <f>_xlfn.TEXTJOIN(".",TRUE,A2:B2)</f>
        <v>1.1</v>
      </c>
      <c r="D2" t="str">
        <f>VLOOKUP(A2,data_sector!$A$1:$D$22,2,TRUE)</f>
        <v>Commercial Services</v>
      </c>
      <c r="E2" s="1" t="str">
        <f>VLOOKUP(B2,data_industry!$A$1:$B$130,2,TRUE)</f>
        <v>Advertising / Marketing Services</v>
      </c>
    </row>
    <row r="3" spans="1:5">
      <c r="A3">
        <v>7</v>
      </c>
      <c r="B3">
        <v>2</v>
      </c>
      <c r="C3" t="str">
        <f>_xlfn.TEXTJOIN(".",TRUE,A3:B3)</f>
        <v>7.2</v>
      </c>
      <c r="D3" t="str">
        <f>VLOOKUP(A3,data_sector!$A$1:$D$22,2,TRUE)</f>
        <v>Electronic Technology</v>
      </c>
      <c r="E3" s="1" t="str">
        <f>VLOOKUP(B3,data_industry!$A$1:$B$130,2,TRUE)</f>
        <v>Aerospace &amp; Defense</v>
      </c>
    </row>
    <row r="4" spans="1:5">
      <c r="A4">
        <v>16</v>
      </c>
      <c r="B4">
        <v>3</v>
      </c>
      <c r="C4" t="str">
        <f>_xlfn.TEXTJOIN(".",TRUE,A4:B4)</f>
        <v>16.3</v>
      </c>
      <c r="D4" t="str">
        <f>VLOOKUP(A4,data_sector!$A$1:$D$22,2,TRUE)</f>
        <v>Process Industries</v>
      </c>
      <c r="E4" s="1" t="str">
        <f>VLOOKUP(B4,data_industry!$A$1:$B$130,2,TRUE)</f>
        <v>Agriculture Commodities / Milling</v>
      </c>
    </row>
    <row r="5" spans="1:5">
      <c r="A5">
        <v>20</v>
      </c>
      <c r="B5">
        <v>4</v>
      </c>
      <c r="C5" t="str">
        <f>_xlfn.TEXTJOIN(".",TRUE,A5:B5)</f>
        <v>20.4</v>
      </c>
      <c r="D5" t="str">
        <f>VLOOKUP(A5,data_sector!$A$1:$D$22,2,TRUE)</f>
        <v>Transportation</v>
      </c>
      <c r="E5" s="1" t="str">
        <f>VLOOKUP(B5,data_industry!$A$1:$B$130,2,TRUE)</f>
        <v>Air Freight / Couriers</v>
      </c>
    </row>
    <row r="6" spans="1:5">
      <c r="A6">
        <v>20</v>
      </c>
      <c r="B6">
        <v>5</v>
      </c>
      <c r="C6" t="str">
        <f>_xlfn.TEXTJOIN(".",TRUE,A6:B6)</f>
        <v>20.5</v>
      </c>
      <c r="D6" t="str">
        <f>VLOOKUP(A6,data_sector!$A$1:$D$22,2,TRUE)</f>
        <v>Transportation</v>
      </c>
      <c r="E6" s="1" t="str">
        <f>VLOOKUP(B6,data_industry!$A$1:$B$130,2,TRUE)</f>
        <v>Airlines</v>
      </c>
    </row>
    <row r="7" spans="1:5">
      <c r="A7">
        <v>21</v>
      </c>
      <c r="B7">
        <v>6</v>
      </c>
      <c r="C7" t="str">
        <f>_xlfn.TEXTJOIN(".",TRUE,A7:B7)</f>
        <v>21.6</v>
      </c>
      <c r="D7" t="str">
        <f>VLOOKUP(A7,data_sector!$A$1:$D$22,2,TRUE)</f>
        <v>Utilities</v>
      </c>
      <c r="E7" s="1" t="str">
        <f>VLOOKUP(B7,data_industry!$A$1:$B$130,2,TRUE)</f>
        <v>Alternative Power Generation</v>
      </c>
    </row>
    <row r="8" spans="1:5">
      <c r="A8">
        <v>15</v>
      </c>
      <c r="B8">
        <v>7</v>
      </c>
      <c r="C8" t="str">
        <f>_xlfn.TEXTJOIN(".",TRUE,A8:B8)</f>
        <v>15.7</v>
      </c>
      <c r="D8" t="str">
        <f>VLOOKUP(A8,data_sector!$A$1:$D$22,2,TRUE)</f>
        <v>Non Energy Minerals</v>
      </c>
      <c r="E8" s="1" t="str">
        <f>VLOOKUP(B8,data_industry!$A$1:$B$130,2,TRUE)</f>
        <v>Aluminum</v>
      </c>
    </row>
    <row r="9" spans="1:5">
      <c r="A9">
        <v>4</v>
      </c>
      <c r="B9">
        <v>8</v>
      </c>
      <c r="C9" t="str">
        <f>_xlfn.TEXTJOIN(".",TRUE,A9:B9)</f>
        <v>4.8</v>
      </c>
      <c r="D9" t="str">
        <f>VLOOKUP(A9,data_sector!$A$1:$D$22,2,TRUE)</f>
        <v>Consumer Non-Durables</v>
      </c>
      <c r="E9" s="1" t="str">
        <f>VLOOKUP(B9,data_industry!$A$1:$B$130,2,TRUE)</f>
        <v>Apparel / Footwear</v>
      </c>
    </row>
    <row r="10" spans="1:5">
      <c r="A10">
        <v>18</v>
      </c>
      <c r="B10">
        <v>9</v>
      </c>
      <c r="C10" t="str">
        <f>_xlfn.TEXTJOIN(".",TRUE,A10:B10)</f>
        <v>18.9</v>
      </c>
      <c r="D10" t="str">
        <f>VLOOKUP(A10,data_sector!$A$1:$D$22,2,TRUE)</f>
        <v>Retail Trade</v>
      </c>
      <c r="E10" s="1" t="str">
        <f>VLOOKUP(B10,data_industry!$A$1:$B$130,2,TRUE)</f>
        <v>Apparel / Footwear Retail</v>
      </c>
    </row>
    <row r="11" spans="1:5">
      <c r="A11">
        <v>17</v>
      </c>
      <c r="B11">
        <v>10</v>
      </c>
      <c r="C11" t="str">
        <f>_xlfn.TEXTJOIN(".",TRUE,A11:B11)</f>
        <v>17.10</v>
      </c>
      <c r="D11" t="str">
        <f>VLOOKUP(A11,data_sector!$A$1:$D$22,2,TRUE)</f>
        <v>Producer Manufacturing</v>
      </c>
      <c r="E11" s="1" t="str">
        <f>VLOOKUP(B11,data_industry!$A$1:$B$130,2,TRUE)</f>
        <v>Auto Parts : OEM</v>
      </c>
    </row>
    <row r="12" spans="1:5">
      <c r="A12">
        <v>3</v>
      </c>
      <c r="B12">
        <v>11</v>
      </c>
      <c r="C12" t="str">
        <f>_xlfn.TEXTJOIN(".",TRUE,A12:B12)</f>
        <v>3.11</v>
      </c>
      <c r="D12" t="str">
        <f>VLOOKUP(A12,data_sector!$A$1:$D$22,2,TRUE)</f>
        <v>Consumer Durables</v>
      </c>
      <c r="E12" s="1" t="str">
        <f>VLOOKUP(B12,data_industry!$A$1:$B$130,2,TRUE)</f>
        <v>Automotive Aftermarket</v>
      </c>
    </row>
    <row r="13" spans="1:5">
      <c r="A13">
        <v>4</v>
      </c>
      <c r="B13">
        <v>12</v>
      </c>
      <c r="C13" t="str">
        <f>_xlfn.TEXTJOIN(".",TRUE,A13:B13)</f>
        <v>4.12</v>
      </c>
      <c r="D13" t="str">
        <f>VLOOKUP(A13,data_sector!$A$1:$D$22,2,TRUE)</f>
        <v>Consumer Non-Durables</v>
      </c>
      <c r="E13" s="1" t="str">
        <f>VLOOKUP(B13,data_industry!$A$1:$B$130,2,TRUE)</f>
        <v>Beverages: Alcoholic</v>
      </c>
    </row>
    <row r="14" spans="1:5">
      <c r="A14">
        <v>4</v>
      </c>
      <c r="B14">
        <v>13</v>
      </c>
      <c r="C14" t="str">
        <f>_xlfn.TEXTJOIN(".",TRUE,A14:B14)</f>
        <v>4.13</v>
      </c>
      <c r="D14" t="str">
        <f>VLOOKUP(A14,data_sector!$A$1:$D$22,2,TRUE)</f>
        <v>Consumer Non-Durables</v>
      </c>
      <c r="E14" s="1" t="str">
        <f>VLOOKUP(B14,data_industry!$A$1:$B$130,2,TRUE)</f>
        <v>Beverages: Non-Alcoholic</v>
      </c>
    </row>
    <row r="15" spans="1:5">
      <c r="A15">
        <v>11</v>
      </c>
      <c r="B15">
        <v>14</v>
      </c>
      <c r="C15" t="str">
        <f>_xlfn.TEXTJOIN(".",TRUE,A15:B15)</f>
        <v>11.14</v>
      </c>
      <c r="D15" t="str">
        <f>VLOOKUP(A15,data_sector!$A$1:$D$22,2,TRUE)</f>
        <v>Health Services</v>
      </c>
      <c r="E15" s="1" t="str">
        <f>VLOOKUP(B15,data_industry!$A$1:$B$130,2,TRUE)</f>
        <v>Biotechnology</v>
      </c>
    </row>
    <row r="16" spans="1:5">
      <c r="A16">
        <v>5</v>
      </c>
      <c r="B16">
        <v>15</v>
      </c>
      <c r="C16" t="str">
        <f>_xlfn.TEXTJOIN(".",TRUE,A16:B16)</f>
        <v>5.15</v>
      </c>
      <c r="D16" t="str">
        <f>VLOOKUP(A16,data_sector!$A$1:$D$22,2,TRUE)</f>
        <v>Consumer Services</v>
      </c>
      <c r="E16" s="1" t="str">
        <f>VLOOKUP(B16,data_industry!$A$1:$B$130,2,TRUE)</f>
        <v>Broadcasting</v>
      </c>
    </row>
    <row r="17" spans="1:5">
      <c r="A17">
        <v>17</v>
      </c>
      <c r="B17">
        <v>16</v>
      </c>
      <c r="C17" t="str">
        <f>_xlfn.TEXTJOIN(".",TRUE,A17:B17)</f>
        <v>17.16</v>
      </c>
      <c r="D17" t="str">
        <f>VLOOKUP(A17,data_sector!$A$1:$D$22,2,TRUE)</f>
        <v>Producer Manufacturing</v>
      </c>
      <c r="E17" s="1" t="str">
        <f>VLOOKUP(B17,data_industry!$A$1:$B$130,2,TRUE)</f>
        <v>Building Products</v>
      </c>
    </row>
    <row r="18" spans="1:5">
      <c r="A18">
        <v>5</v>
      </c>
      <c r="B18">
        <v>17</v>
      </c>
      <c r="C18" t="str">
        <f>_xlfn.TEXTJOIN(".",TRUE,A18:B18)</f>
        <v>5.17</v>
      </c>
      <c r="D18" t="str">
        <f>VLOOKUP(A18,data_sector!$A$1:$D$22,2,TRUE)</f>
        <v>Consumer Services</v>
      </c>
      <c r="E18" s="1" t="str">
        <f>VLOOKUP(B18,data_industry!$A$1:$B$130,2,TRUE)</f>
        <v>Cable / Satellite TV</v>
      </c>
    </row>
    <row r="19" spans="1:5">
      <c r="A19">
        <v>5</v>
      </c>
      <c r="B19">
        <v>18</v>
      </c>
      <c r="C19" t="str">
        <f>_xlfn.TEXTJOIN(".",TRUE,A19:B19)</f>
        <v>5.18</v>
      </c>
      <c r="D19" t="str">
        <f>VLOOKUP(A19,data_sector!$A$1:$D$22,2,TRUE)</f>
        <v>Consumer Services</v>
      </c>
      <c r="E19" s="1" t="str">
        <f>VLOOKUP(B19,data_industry!$A$1:$B$130,2,TRUE)</f>
        <v>Casinos / Gaming</v>
      </c>
    </row>
    <row r="20" spans="1:5">
      <c r="A20">
        <v>18</v>
      </c>
      <c r="B20">
        <v>19</v>
      </c>
      <c r="C20" t="str">
        <f>_xlfn.TEXTJOIN(".",TRUE,A20:B20)</f>
        <v>18.19</v>
      </c>
      <c r="D20" t="str">
        <f>VLOOKUP(A20,data_sector!$A$1:$D$22,2,TRUE)</f>
        <v>Retail Trade</v>
      </c>
      <c r="E20" s="1" t="str">
        <f>VLOOKUP(B20,data_industry!$A$1:$B$130,2,TRUE)</f>
        <v>Catalog / Specialty Distribution</v>
      </c>
    </row>
    <row r="21" spans="1:5">
      <c r="A21">
        <v>16</v>
      </c>
      <c r="B21">
        <v>20</v>
      </c>
      <c r="C21" t="str">
        <f>_xlfn.TEXTJOIN(".",TRUE,A21:B21)</f>
        <v>16.20</v>
      </c>
      <c r="D21" t="str">
        <f>VLOOKUP(A21,data_sector!$A$1:$D$22,2,TRUE)</f>
        <v>Process Industries</v>
      </c>
      <c r="E21" s="1" t="str">
        <f>VLOOKUP(B21,data_industry!$A$1:$B$130,2,TRUE)</f>
        <v>Chemicals: Agricultural</v>
      </c>
    </row>
    <row r="22" spans="1:5">
      <c r="A22">
        <v>16</v>
      </c>
      <c r="B22">
        <v>21</v>
      </c>
      <c r="C22" t="str">
        <f>_xlfn.TEXTJOIN(".",TRUE,A22:B22)</f>
        <v>16.21</v>
      </c>
      <c r="D22" t="str">
        <f>VLOOKUP(A22,data_sector!$A$1:$D$22,2,TRUE)</f>
        <v>Process Industries</v>
      </c>
      <c r="E22" s="1" t="str">
        <f>VLOOKUP(B22,data_industry!$A$1:$B$130,2,TRUE)</f>
        <v>Chemicals: Major Diversified</v>
      </c>
    </row>
    <row r="23" spans="1:5">
      <c r="A23">
        <v>16</v>
      </c>
      <c r="B23">
        <v>22</v>
      </c>
      <c r="C23" t="str">
        <f>_xlfn.TEXTJOIN(".",TRUE,A23:B23)</f>
        <v>16.22</v>
      </c>
      <c r="D23" t="str">
        <f>VLOOKUP(A23,data_sector!$A$1:$D$22,2,TRUE)</f>
        <v>Process Industries</v>
      </c>
      <c r="E23" s="1" t="str">
        <f>VLOOKUP(B23,data_industry!$A$1:$B$130,2,TRUE)</f>
        <v>Chemicals: Specialty</v>
      </c>
    </row>
    <row r="24" spans="1:5">
      <c r="A24">
        <v>8</v>
      </c>
      <c r="B24">
        <v>23</v>
      </c>
      <c r="C24" t="str">
        <f>_xlfn.TEXTJOIN(".",TRUE,A24:B24)</f>
        <v>8.23</v>
      </c>
      <c r="D24" t="str">
        <f>VLOOKUP(A24,data_sector!$A$1:$D$22,2,TRUE)</f>
        <v>Energey Minerals</v>
      </c>
      <c r="E24" s="1" t="str">
        <f>VLOOKUP(B24,data_industry!$A$1:$B$130,2,TRUE)</f>
        <v>Coal</v>
      </c>
    </row>
    <row r="25" spans="1:5">
      <c r="A25">
        <v>1</v>
      </c>
      <c r="B25">
        <v>24</v>
      </c>
      <c r="C25" t="str">
        <f>_xlfn.TEXTJOIN(".",TRUE,A25:B25)</f>
        <v>1.24</v>
      </c>
      <c r="D25" t="str">
        <f>VLOOKUP(A25,data_sector!$A$1:$D$22,2,TRUE)</f>
        <v>Commercial Services</v>
      </c>
      <c r="E25" s="1" t="str">
        <f>VLOOKUP(B25,data_industry!$A$1:$B$130,2,TRUE)</f>
        <v>Commerical Printing / Forms</v>
      </c>
    </row>
    <row r="26" spans="1:5">
      <c r="A26">
        <v>7</v>
      </c>
      <c r="B26">
        <v>25</v>
      </c>
      <c r="C26" t="str">
        <f>_xlfn.TEXTJOIN(".",TRUE,A26:B26)</f>
        <v>7.25</v>
      </c>
      <c r="D26" t="str">
        <f>VLOOKUP(A26,data_sector!$A$1:$D$22,2,TRUE)</f>
        <v>Electronic Technology</v>
      </c>
      <c r="E26" s="1" t="str">
        <f>VLOOKUP(B26,data_industry!$A$1:$B$130,2,TRUE)</f>
        <v>Computer Communications</v>
      </c>
    </row>
    <row r="27" spans="1:5">
      <c r="A27">
        <v>7</v>
      </c>
      <c r="B27">
        <v>26</v>
      </c>
      <c r="C27" t="str">
        <f>_xlfn.TEXTJOIN(".",TRUE,A27:B27)</f>
        <v>7.26</v>
      </c>
      <c r="D27" t="str">
        <f>VLOOKUP(A27,data_sector!$A$1:$D$22,2,TRUE)</f>
        <v>Electronic Technology</v>
      </c>
      <c r="E27" s="1" t="str">
        <f>VLOOKUP(B27,data_industry!$A$1:$B$130,2,TRUE)</f>
        <v>Computer Peripherals</v>
      </c>
    </row>
    <row r="28" spans="1:5">
      <c r="A28">
        <v>7</v>
      </c>
      <c r="B28">
        <v>27</v>
      </c>
      <c r="C28" t="str">
        <f>_xlfn.TEXTJOIN(".",TRUE,A28:B28)</f>
        <v>7.27</v>
      </c>
      <c r="D28" t="str">
        <f>VLOOKUP(A28,data_sector!$A$1:$D$22,2,TRUE)</f>
        <v>Electronic Technology</v>
      </c>
      <c r="E28" s="1" t="str">
        <f>VLOOKUP(B28,data_industry!$A$1:$B$130,2,TRUE)</f>
        <v>Computer Processing Hardware</v>
      </c>
    </row>
    <row r="29" spans="1:5">
      <c r="A29">
        <v>15</v>
      </c>
      <c r="B29">
        <v>28</v>
      </c>
      <c r="C29" t="str">
        <f>_xlfn.TEXTJOIN(".",TRUE,A29:B29)</f>
        <v>15.28</v>
      </c>
      <c r="D29" t="str">
        <f>VLOOKUP(A29,data_sector!$A$1:$D$22,2,TRUE)</f>
        <v>Non Energy Minerals</v>
      </c>
      <c r="E29" s="1" t="str">
        <f>VLOOKUP(B29,data_industry!$A$1:$B$130,2,TRUE)</f>
        <v>Construction Materials</v>
      </c>
    </row>
    <row r="30" spans="1:5">
      <c r="A30">
        <v>4</v>
      </c>
      <c r="B30">
        <v>29</v>
      </c>
      <c r="C30" t="str">
        <f>_xlfn.TEXTJOIN(".",TRUE,A30:B30)</f>
        <v>4.29</v>
      </c>
      <c r="D30" t="str">
        <f>VLOOKUP(A30,data_sector!$A$1:$D$22,2,TRUE)</f>
        <v>Consumer Non-Durables</v>
      </c>
      <c r="E30" s="1" t="str">
        <f>VLOOKUP(B30,data_industry!$A$1:$B$130,2,TRUE)</f>
        <v>Consumer Sundries</v>
      </c>
    </row>
    <row r="31" spans="1:5">
      <c r="A31">
        <v>16</v>
      </c>
      <c r="B31">
        <v>30</v>
      </c>
      <c r="C31" t="str">
        <f>_xlfn.TEXTJOIN(".",TRUE,A31:B31)</f>
        <v>16.30</v>
      </c>
      <c r="D31" t="str">
        <f>VLOOKUP(A31,data_sector!$A$1:$D$22,2,TRUE)</f>
        <v>Process Industries</v>
      </c>
      <c r="E31" s="1" t="str">
        <f>VLOOKUP(B31,data_industry!$A$1:$B$130,2,TRUE)</f>
        <v>Containers / Packaging</v>
      </c>
    </row>
    <row r="32" spans="1:5">
      <c r="A32">
        <v>13</v>
      </c>
      <c r="B32">
        <v>31</v>
      </c>
      <c r="C32" t="str">
        <f>_xlfn.TEXTJOIN(".",TRUE,A32:B32)</f>
        <v>13.31</v>
      </c>
      <c r="D32" t="str">
        <f>VLOOKUP(A32,data_sector!$A$1:$D$22,2,TRUE)</f>
        <v>Industrial Services</v>
      </c>
      <c r="E32" s="1" t="str">
        <f>VLOOKUP(B32,data_industry!$A$1:$B$130,2,TRUE)</f>
        <v>Contract Drilling</v>
      </c>
    </row>
    <row r="33" spans="1:5">
      <c r="A33">
        <v>19</v>
      </c>
      <c r="B33">
        <v>32</v>
      </c>
      <c r="C33" t="str">
        <f>_xlfn.TEXTJOIN(".",TRUE,A33:B33)</f>
        <v>19.32</v>
      </c>
      <c r="D33" t="str">
        <f>VLOOKUP(A33,data_sector!$A$1:$D$22,2,TRUE)</f>
        <v>Technology Services</v>
      </c>
      <c r="E33" s="1" t="str">
        <f>VLOOKUP(B33,data_industry!$A$1:$B$130,2,TRUE)</f>
        <v>Data Processing Services</v>
      </c>
    </row>
    <row r="34" spans="1:5">
      <c r="A34">
        <v>18</v>
      </c>
      <c r="B34">
        <v>33</v>
      </c>
      <c r="C34" t="str">
        <f>_xlfn.TEXTJOIN(".",TRUE,A34:B34)</f>
        <v>18.33</v>
      </c>
      <c r="D34" t="str">
        <f>VLOOKUP(A34,data_sector!$A$1:$D$22,2,TRUE)</f>
        <v>Retail Trade</v>
      </c>
      <c r="E34" s="1" t="str">
        <f>VLOOKUP(B34,data_industry!$A$1:$B$130,2,TRUE)</f>
        <v>Department Stores</v>
      </c>
    </row>
    <row r="35" spans="1:5">
      <c r="A35">
        <v>18</v>
      </c>
      <c r="B35">
        <v>34</v>
      </c>
      <c r="C35" t="str">
        <f>_xlfn.TEXTJOIN(".",TRUE,A35:B35)</f>
        <v>18.34</v>
      </c>
      <c r="D35" t="str">
        <f>VLOOKUP(A35,data_sector!$A$1:$D$22,2,TRUE)</f>
        <v>Retail Trade</v>
      </c>
      <c r="E35" s="1" t="str">
        <f>VLOOKUP(B35,data_industry!$A$1:$B$130,2,TRUE)</f>
        <v>Discount Stores</v>
      </c>
    </row>
    <row r="36" spans="1:5">
      <c r="A36">
        <v>18</v>
      </c>
      <c r="B36">
        <v>35</v>
      </c>
      <c r="C36" t="str">
        <f>_xlfn.TEXTJOIN(".",TRUE,A36:B36)</f>
        <v>18.35</v>
      </c>
      <c r="D36" t="str">
        <f>VLOOKUP(A36,data_sector!$A$1:$D$22,2,TRUE)</f>
        <v>Retail Trade</v>
      </c>
      <c r="E36" s="1" t="str">
        <f>VLOOKUP(B36,data_industry!$A$1:$B$130,2,TRUE)</f>
        <v>Drugstore Chains</v>
      </c>
    </row>
    <row r="37" spans="1:5">
      <c r="A37">
        <v>21</v>
      </c>
      <c r="B37">
        <v>36</v>
      </c>
      <c r="C37" t="str">
        <f>_xlfn.TEXTJOIN(".",TRUE,A37:B37)</f>
        <v>21.36</v>
      </c>
      <c r="D37" t="str">
        <f>VLOOKUP(A37,data_sector!$A$1:$D$22,2,TRUE)</f>
        <v>Utilities</v>
      </c>
      <c r="E37" s="1" t="str">
        <f>VLOOKUP(B37,data_industry!$A$1:$B$130,2,TRUE)</f>
        <v>Electric Utilities</v>
      </c>
    </row>
    <row r="38" spans="1:5">
      <c r="A38">
        <v>17</v>
      </c>
      <c r="B38">
        <v>37</v>
      </c>
      <c r="C38" t="str">
        <f>_xlfn.TEXTJOIN(".",TRUE,A38:B38)</f>
        <v>17.37</v>
      </c>
      <c r="D38" t="str">
        <f>VLOOKUP(A38,data_sector!$A$1:$D$22,2,TRUE)</f>
        <v>Producer Manufacturing</v>
      </c>
      <c r="E38" s="1" t="str">
        <f>VLOOKUP(B38,data_industry!$A$1:$B$130,2,TRUE)</f>
        <v>Electrical Products</v>
      </c>
    </row>
    <row r="39" spans="1:5">
      <c r="A39">
        <v>7</v>
      </c>
      <c r="B39">
        <v>38</v>
      </c>
      <c r="C39" t="str">
        <f>_xlfn.TEXTJOIN(".",TRUE,A39:B39)</f>
        <v>7.38</v>
      </c>
      <c r="D39" t="str">
        <f>VLOOKUP(A39,data_sector!$A$1:$D$22,2,TRUE)</f>
        <v>Electronic Technology</v>
      </c>
      <c r="E39" s="1" t="str">
        <f>VLOOKUP(B39,data_industry!$A$1:$B$130,2,TRUE)</f>
        <v>Electronic Components</v>
      </c>
    </row>
    <row r="40" spans="1:5">
      <c r="A40">
        <v>7</v>
      </c>
      <c r="B40">
        <v>39</v>
      </c>
      <c r="C40" t="str">
        <f>_xlfn.TEXTJOIN(".",TRUE,A40:B40)</f>
        <v>7.39</v>
      </c>
      <c r="D40" t="str">
        <f>VLOOKUP(A40,data_sector!$A$1:$D$22,2,TRUE)</f>
        <v>Electronic Technology</v>
      </c>
      <c r="E40" s="1" t="str">
        <f>VLOOKUP(B40,data_industry!$A$1:$B$130,2,TRUE)</f>
        <v>Electronic Equipment / Instruments</v>
      </c>
    </row>
    <row r="41" spans="1:5">
      <c r="A41">
        <v>7</v>
      </c>
      <c r="B41">
        <v>40</v>
      </c>
      <c r="C41" t="str">
        <f>_xlfn.TEXTJOIN(".",TRUE,A41:B41)</f>
        <v>7.40</v>
      </c>
      <c r="D41" t="str">
        <f>VLOOKUP(A41,data_sector!$A$1:$D$22,2,TRUE)</f>
        <v>Electronic Technology</v>
      </c>
      <c r="E41" s="1" t="str">
        <f>VLOOKUP(B41,data_industry!$A$1:$B$130,2,TRUE)</f>
        <v>Electronic Production Equipment</v>
      </c>
    </row>
    <row r="42" spans="1:5">
      <c r="A42">
        <v>5</v>
      </c>
      <c r="B42">
        <v>41</v>
      </c>
      <c r="C42" t="str">
        <f>_xlfn.TEXTJOIN(".",TRUE,A42:B42)</f>
        <v>5.41</v>
      </c>
      <c r="D42" t="str">
        <f>VLOOKUP(A42,data_sector!$A$1:$D$22,2,TRUE)</f>
        <v>Consumer Services</v>
      </c>
      <c r="E42" s="1" t="str">
        <f>VLOOKUP(B42,data_industry!$A$1:$B$130,2,TRUE)</f>
        <v>Electronics Distributors</v>
      </c>
    </row>
    <row r="43" spans="1:5">
      <c r="A43">
        <v>18</v>
      </c>
      <c r="B43">
        <v>42</v>
      </c>
      <c r="C43" t="str">
        <f>_xlfn.TEXTJOIN(".",TRUE,A43:B43)</f>
        <v>18.42</v>
      </c>
      <c r="D43" t="str">
        <f>VLOOKUP(A43,data_sector!$A$1:$D$22,2,TRUE)</f>
        <v>Retail Trade</v>
      </c>
      <c r="E43" s="1" t="str">
        <f>VLOOKUP(B43,data_industry!$A$1:$B$130,2,TRUE)</f>
        <v>Electronics / Appliance Stores</v>
      </c>
    </row>
    <row r="44" spans="1:5">
      <c r="A44">
        <v>3</v>
      </c>
      <c r="B44">
        <v>43</v>
      </c>
      <c r="C44" t="str">
        <f>_xlfn.TEXTJOIN(".",TRUE,A44:B44)</f>
        <v>3.43</v>
      </c>
      <c r="D44" t="str">
        <f>VLOOKUP(A44,data_sector!$A$1:$D$22,2,TRUE)</f>
        <v>Consumer Durables</v>
      </c>
      <c r="E44" s="1" t="str">
        <f>VLOOKUP(B44,data_industry!$A$1:$B$130,2,TRUE)</f>
        <v>Electronics / Appliances</v>
      </c>
    </row>
    <row r="45" spans="1:5">
      <c r="A45">
        <v>13</v>
      </c>
      <c r="B45">
        <v>44</v>
      </c>
      <c r="C45" t="str">
        <f>_xlfn.TEXTJOIN(".",TRUE,A45:B45)</f>
        <v>13.44</v>
      </c>
      <c r="D45" t="str">
        <f>VLOOKUP(A45,data_sector!$A$1:$D$22,2,TRUE)</f>
        <v>Industrial Services</v>
      </c>
      <c r="E45" s="1" t="str">
        <f>VLOOKUP(B45,data_industry!$A$1:$B$130,2,TRUE)</f>
        <v>Engineering &amp; Construction</v>
      </c>
    </row>
    <row r="46" spans="1:5">
      <c r="A46">
        <v>13</v>
      </c>
      <c r="B46">
        <v>45</v>
      </c>
      <c r="C46" t="str">
        <f>_xlfn.TEXTJOIN(".",TRUE,A46:B46)</f>
        <v>13.45</v>
      </c>
      <c r="D46" t="str">
        <f>VLOOKUP(A46,data_sector!$A$1:$D$22,2,TRUE)</f>
        <v>Industrial Services</v>
      </c>
      <c r="E46" s="1" t="str">
        <f>VLOOKUP(B46,data_industry!$A$1:$B$130,2,TRUE)</f>
        <v>Environmental Services</v>
      </c>
    </row>
    <row r="47" spans="1:5">
      <c r="A47">
        <v>9</v>
      </c>
      <c r="B47">
        <v>46</v>
      </c>
      <c r="C47" t="str">
        <f>_xlfn.TEXTJOIN(".",TRUE,A47:B47)</f>
        <v>9.46</v>
      </c>
      <c r="D47" t="str">
        <f>VLOOKUP(A47,data_sector!$A$1:$D$22,2,TRUE)</f>
        <v>Finance</v>
      </c>
      <c r="E47" s="1" t="str">
        <f>VLOOKUP(B47,data_industry!$A$1:$B$130,2,TRUE)</f>
        <v>Finance / Rental / Leasing</v>
      </c>
    </row>
    <row r="48" spans="1:5">
      <c r="A48">
        <v>9</v>
      </c>
      <c r="B48">
        <v>47</v>
      </c>
      <c r="C48" t="str">
        <f>_xlfn.TEXTJOIN(".",TRUE,A48:B48)</f>
        <v>9.47</v>
      </c>
      <c r="D48" t="str">
        <f>VLOOKUP(A48,data_sector!$A$1:$D$22,2,TRUE)</f>
        <v>Finance</v>
      </c>
      <c r="E48" s="1" t="str">
        <f>VLOOKUP(B48,data_industry!$A$1:$B$130,2,TRUE)</f>
        <v>Financial Conglomerates</v>
      </c>
    </row>
    <row r="49" spans="1:5">
      <c r="A49">
        <v>1</v>
      </c>
      <c r="B49">
        <v>48</v>
      </c>
      <c r="C49" t="str">
        <f>_xlfn.TEXTJOIN(".",TRUE,A49:B49)</f>
        <v>1.48</v>
      </c>
      <c r="D49" t="str">
        <f>VLOOKUP(A49,data_sector!$A$1:$D$22,2,TRUE)</f>
        <v>Commercial Services</v>
      </c>
      <c r="E49" s="1" t="str">
        <f>VLOOKUP(B49,data_industry!$A$1:$B$130,2,TRUE)</f>
        <v>Financial Publishing / Services</v>
      </c>
    </row>
    <row r="50" spans="1:5">
      <c r="A50">
        <v>6</v>
      </c>
      <c r="B50">
        <v>49</v>
      </c>
      <c r="C50" t="str">
        <f>_xlfn.TEXTJOIN(".",TRUE,A50:B50)</f>
        <v>6.49</v>
      </c>
      <c r="D50" t="str">
        <f>VLOOKUP(A50,data_sector!$A$1:$D$22,2,TRUE)</f>
        <v>Distribution Services</v>
      </c>
      <c r="E50" s="1" t="str">
        <f>VLOOKUP(B50,data_industry!$A$1:$B$130,2,TRUE)</f>
        <v>Food Distributors</v>
      </c>
    </row>
    <row r="51" spans="1:5">
      <c r="A51">
        <v>18</v>
      </c>
      <c r="B51">
        <v>50</v>
      </c>
      <c r="C51" t="str">
        <f>_xlfn.TEXTJOIN(".",TRUE,A51:B51)</f>
        <v>18.50</v>
      </c>
      <c r="D51" t="str">
        <f>VLOOKUP(A51,data_sector!$A$1:$D$22,2,TRUE)</f>
        <v>Retail Trade</v>
      </c>
      <c r="E51" s="1" t="str">
        <f>VLOOKUP(B51,data_industry!$A$1:$B$130,2,TRUE)</f>
        <v>Food Retail</v>
      </c>
    </row>
    <row r="52" spans="1:5">
      <c r="A52">
        <v>4</v>
      </c>
      <c r="B52">
        <v>51</v>
      </c>
      <c r="C52" t="str">
        <f>_xlfn.TEXTJOIN(".",TRUE,A52:B52)</f>
        <v>4.51</v>
      </c>
      <c r="D52" t="str">
        <f>VLOOKUP(A52,data_sector!$A$1:$D$22,2,TRUE)</f>
        <v>Consumer Non-Durables</v>
      </c>
      <c r="E52" s="1" t="str">
        <f>VLOOKUP(B52,data_industry!$A$1:$B$130,2,TRUE)</f>
        <v>Food: Major Diversified</v>
      </c>
    </row>
    <row r="53" spans="1:5">
      <c r="A53">
        <v>4</v>
      </c>
      <c r="B53">
        <v>52</v>
      </c>
      <c r="C53" t="str">
        <f>_xlfn.TEXTJOIN(".",TRUE,A53:B53)</f>
        <v>4.52</v>
      </c>
      <c r="D53" t="str">
        <f>VLOOKUP(A53,data_sector!$A$1:$D$22,2,TRUE)</f>
        <v>Consumer Non-Durables</v>
      </c>
      <c r="E53" s="1" t="str">
        <f>VLOOKUP(B53,data_industry!$A$1:$B$130,2,TRUE)</f>
        <v>Food: Meat / Fish / Dairy</v>
      </c>
    </row>
    <row r="54" spans="1:5">
      <c r="A54">
        <v>4</v>
      </c>
      <c r="B54">
        <v>53</v>
      </c>
      <c r="C54" t="str">
        <f>_xlfn.TEXTJOIN(".",TRUE,A54:B54)</f>
        <v>4.53</v>
      </c>
      <c r="D54" t="str">
        <f>VLOOKUP(A54,data_sector!$A$1:$D$22,2,TRUE)</f>
        <v>Consumer Non-Durables</v>
      </c>
      <c r="E54" s="1" t="str">
        <f>VLOOKUP(B54,data_industry!$A$1:$B$130,2,TRUE)</f>
        <v>Food: Specialty / Candy</v>
      </c>
    </row>
    <row r="55" spans="1:5">
      <c r="A55">
        <v>15</v>
      </c>
      <c r="B55">
        <v>54</v>
      </c>
      <c r="C55" t="str">
        <f>_xlfn.TEXTJOIN(".",TRUE,A55:B55)</f>
        <v>15.54</v>
      </c>
      <c r="D55" t="str">
        <f>VLOOKUP(A55,data_sector!$A$1:$D$22,2,TRUE)</f>
        <v>Non Energy Minerals</v>
      </c>
      <c r="E55" s="1" t="str">
        <f>VLOOKUP(B55,data_industry!$A$1:$B$130,2,TRUE)</f>
        <v>Forest Products</v>
      </c>
    </row>
    <row r="56" spans="1:5">
      <c r="A56">
        <v>21</v>
      </c>
      <c r="B56">
        <v>55</v>
      </c>
      <c r="C56" t="str">
        <f>_xlfn.TEXTJOIN(".",TRUE,A56:B56)</f>
        <v>21.55</v>
      </c>
      <c r="D56" t="str">
        <f>VLOOKUP(A56,data_sector!$A$1:$D$22,2,TRUE)</f>
        <v>Utilities</v>
      </c>
      <c r="E56" s="1" t="str">
        <f>VLOOKUP(B56,data_industry!$A$1:$B$130,2,TRUE)</f>
        <v>Gas Distributors</v>
      </c>
    </row>
    <row r="57" spans="1:5">
      <c r="A57">
        <v>3</v>
      </c>
      <c r="B57">
        <v>56</v>
      </c>
      <c r="C57" t="str">
        <f>_xlfn.TEXTJOIN(".",TRUE,A57:B57)</f>
        <v>3.56</v>
      </c>
      <c r="D57" t="str">
        <f>VLOOKUP(A57,data_sector!$A$1:$D$22,2,TRUE)</f>
        <v>Consumer Durables</v>
      </c>
      <c r="E57" s="1" t="str">
        <f>VLOOKUP(B57,data_industry!$A$1:$B$130,2,TRUE)</f>
        <v>Home Furnishings</v>
      </c>
    </row>
    <row r="58" spans="1:5">
      <c r="A58">
        <v>18</v>
      </c>
      <c r="B58">
        <v>57</v>
      </c>
      <c r="C58" t="str">
        <f>_xlfn.TEXTJOIN(".",TRUE,A58:B58)</f>
        <v>18.57</v>
      </c>
      <c r="D58" t="str">
        <f>VLOOKUP(A58,data_sector!$A$1:$D$22,2,TRUE)</f>
        <v>Retail Trade</v>
      </c>
      <c r="E58" s="1" t="str">
        <f>VLOOKUP(B58,data_industry!$A$1:$B$130,2,TRUE)</f>
        <v>Home Improvement Chains</v>
      </c>
    </row>
    <row r="59" spans="1:5">
      <c r="A59">
        <v>3</v>
      </c>
      <c r="B59">
        <v>58</v>
      </c>
      <c r="C59" t="str">
        <f>_xlfn.TEXTJOIN(".",TRUE,A59:B59)</f>
        <v>3.58</v>
      </c>
      <c r="D59" t="str">
        <f>VLOOKUP(A59,data_sector!$A$1:$D$22,2,TRUE)</f>
        <v>Consumer Durables</v>
      </c>
      <c r="E59" s="1" t="str">
        <f>VLOOKUP(B59,data_industry!$A$1:$B$130,2,TRUE)</f>
        <v>Homebuilding</v>
      </c>
    </row>
    <row r="60" spans="1:5">
      <c r="A60">
        <v>11</v>
      </c>
      <c r="B60">
        <v>59</v>
      </c>
      <c r="C60" t="str">
        <f>_xlfn.TEXTJOIN(".",TRUE,A60:B60)</f>
        <v>11.59</v>
      </c>
      <c r="D60" t="str">
        <f>VLOOKUP(A60,data_sector!$A$1:$D$22,2,TRUE)</f>
        <v>Health Services</v>
      </c>
      <c r="E60" s="1" t="str">
        <f>VLOOKUP(B60,data_industry!$A$1:$B$130,2,TRUE)</f>
        <v>Hospital / Nursing Management</v>
      </c>
    </row>
    <row r="61" spans="1:5">
      <c r="A61">
        <v>5</v>
      </c>
      <c r="B61">
        <v>60</v>
      </c>
      <c r="C61" t="str">
        <f>_xlfn.TEXTJOIN(".",TRUE,A61:B61)</f>
        <v>5.60</v>
      </c>
      <c r="D61" t="str">
        <f>VLOOKUP(A61,data_sector!$A$1:$D$22,2,TRUE)</f>
        <v>Consumer Services</v>
      </c>
      <c r="E61" s="1" t="str">
        <f>VLOOKUP(B61,data_industry!$A$1:$B$130,2,TRUE)</f>
        <v>Hotels / Resorts / Cruise Lines</v>
      </c>
    </row>
    <row r="62" spans="1:5">
      <c r="A62">
        <v>4</v>
      </c>
      <c r="B62">
        <v>61</v>
      </c>
      <c r="C62" t="str">
        <f>_xlfn.TEXTJOIN(".",TRUE,A62:B62)</f>
        <v>4.61</v>
      </c>
      <c r="D62" t="str">
        <f>VLOOKUP(A62,data_sector!$A$1:$D$22,2,TRUE)</f>
        <v>Consumer Non-Durables</v>
      </c>
      <c r="E62" s="1" t="str">
        <f>VLOOKUP(B62,data_industry!$A$1:$B$130,2,TRUE)</f>
        <v>Household / Personal Care</v>
      </c>
    </row>
    <row r="63" spans="1:5">
      <c r="A63">
        <v>17</v>
      </c>
      <c r="B63">
        <v>62</v>
      </c>
      <c r="C63" t="str">
        <f>_xlfn.TEXTJOIN(".",TRUE,A63:B63)</f>
        <v>17.62</v>
      </c>
      <c r="D63" t="str">
        <f>VLOOKUP(A63,data_sector!$A$1:$D$22,2,TRUE)</f>
        <v>Producer Manufacturing</v>
      </c>
      <c r="E63" s="1" t="str">
        <f>VLOOKUP(B63,data_industry!$A$1:$B$130,2,TRUE)</f>
        <v>Industrial Conglomerates</v>
      </c>
    </row>
    <row r="64" spans="1:5">
      <c r="A64">
        <v>17</v>
      </c>
      <c r="B64">
        <v>63</v>
      </c>
      <c r="C64" t="str">
        <f>_xlfn.TEXTJOIN(".",TRUE,A64:B64)</f>
        <v>17.63</v>
      </c>
      <c r="D64" t="str">
        <f>VLOOKUP(A64,data_sector!$A$1:$D$22,2,TRUE)</f>
        <v>Producer Manufacturing</v>
      </c>
      <c r="E64" s="1" t="str">
        <f>VLOOKUP(B64,data_industry!$A$1:$B$130,2,TRUE)</f>
        <v>Industrial Machinery</v>
      </c>
    </row>
    <row r="65" spans="1:5">
      <c r="A65">
        <v>16</v>
      </c>
      <c r="B65">
        <v>64</v>
      </c>
      <c r="C65" t="str">
        <f>_xlfn.TEXTJOIN(".",TRUE,A65:B65)</f>
        <v>16.64</v>
      </c>
      <c r="D65" t="str">
        <f>VLOOKUP(A65,data_sector!$A$1:$D$22,2,TRUE)</f>
        <v>Process Industries</v>
      </c>
      <c r="E65" s="1" t="str">
        <f>VLOOKUP(B65,data_industry!$A$1:$B$130,2,TRUE)</f>
        <v>Industrial Specialties</v>
      </c>
    </row>
    <row r="66" spans="1:5">
      <c r="A66">
        <v>19</v>
      </c>
      <c r="B66">
        <v>65</v>
      </c>
      <c r="C66" t="str">
        <f>_xlfn.TEXTJOIN(".",TRUE,A66:B66)</f>
        <v>19.65</v>
      </c>
      <c r="D66" t="str">
        <f>VLOOKUP(A66,data_sector!$A$1:$D$22,2,TRUE)</f>
        <v>Technology Services</v>
      </c>
      <c r="E66" s="1" t="str">
        <f>VLOOKUP(B66,data_industry!$A$1:$B$130,2,TRUE)</f>
        <v>Information Technology Services</v>
      </c>
    </row>
    <row r="67" spans="1:5">
      <c r="A67">
        <v>9</v>
      </c>
      <c r="B67">
        <v>66</v>
      </c>
      <c r="C67" t="str">
        <f>_xlfn.TEXTJOIN(".",TRUE,A67:B67)</f>
        <v>9.66</v>
      </c>
      <c r="D67" t="str">
        <f>VLOOKUP(A67,data_sector!$A$1:$D$22,2,TRUE)</f>
        <v>Finance</v>
      </c>
      <c r="E67" s="1" t="str">
        <f>VLOOKUP(B67,data_industry!$A$1:$B$130,2,TRUE)</f>
        <v>Insurance Brokers / Services</v>
      </c>
    </row>
    <row r="68" spans="1:5">
      <c r="A68">
        <v>8</v>
      </c>
      <c r="B68">
        <v>67</v>
      </c>
      <c r="C68" t="str">
        <f>_xlfn.TEXTJOIN(".",TRUE,A68:B68)</f>
        <v>8.67</v>
      </c>
      <c r="D68" t="str">
        <f>VLOOKUP(A68,data_sector!$A$1:$D$22,2,TRUE)</f>
        <v>Energey Minerals</v>
      </c>
      <c r="E68" s="1" t="str">
        <f>VLOOKUP(B68,data_industry!$A$1:$B$130,2,TRUE)</f>
        <v>Integrated Oil</v>
      </c>
    </row>
    <row r="69" spans="1:5">
      <c r="A69">
        <v>18</v>
      </c>
      <c r="B69">
        <v>68</v>
      </c>
      <c r="C69" t="str">
        <f>_xlfn.TEXTJOIN(".",TRUE,A69:B69)</f>
        <v>18.68</v>
      </c>
      <c r="D69" t="str">
        <f>VLOOKUP(A69,data_sector!$A$1:$D$22,2,TRUE)</f>
        <v>Retail Trade</v>
      </c>
      <c r="E69" s="1" t="str">
        <f>VLOOKUP(B69,data_industry!$A$1:$B$130,2,TRUE)</f>
        <v>Internet Retail</v>
      </c>
    </row>
    <row r="70" spans="1:5">
      <c r="A70">
        <v>19</v>
      </c>
      <c r="B70">
        <v>69</v>
      </c>
      <c r="C70" t="str">
        <f>_xlfn.TEXTJOIN(".",TRUE,A70:B70)</f>
        <v>19.69</v>
      </c>
      <c r="D70" t="str">
        <f>VLOOKUP(A70,data_sector!$A$1:$D$22,2,TRUE)</f>
        <v>Technology Services</v>
      </c>
      <c r="E70" s="1" t="str">
        <f>VLOOKUP(B70,data_industry!$A$1:$B$130,2,TRUE)</f>
        <v>Internet Software / Services</v>
      </c>
    </row>
    <row r="71" spans="1:5">
      <c r="A71">
        <v>9</v>
      </c>
      <c r="B71">
        <v>70</v>
      </c>
      <c r="C71" t="str">
        <f>_xlfn.TEXTJOIN(".",TRUE,A71:B71)</f>
        <v>9.70</v>
      </c>
      <c r="D71" t="str">
        <f>VLOOKUP(A71,data_sector!$A$1:$D$22,2,TRUE)</f>
        <v>Finance</v>
      </c>
      <c r="E71" s="1" t="str">
        <f>VLOOKUP(B71,data_industry!$A$1:$B$130,2,TRUE)</f>
        <v>Investment Banks / Brokers</v>
      </c>
    </row>
    <row r="72" spans="1:5">
      <c r="A72">
        <v>9</v>
      </c>
      <c r="B72">
        <v>71</v>
      </c>
      <c r="C72" t="str">
        <f>_xlfn.TEXTJOIN(".",TRUE,A72:B72)</f>
        <v>9.71</v>
      </c>
      <c r="D72" t="str">
        <f>VLOOKUP(A72,data_sector!$A$1:$D$22,2,TRUE)</f>
        <v>Finance</v>
      </c>
      <c r="E72" s="1" t="str">
        <f>VLOOKUP(B72,data_industry!$A$1:$B$130,2,TRUE)</f>
        <v>Investment Managers</v>
      </c>
    </row>
    <row r="73" spans="1:5">
      <c r="A73">
        <v>14</v>
      </c>
      <c r="B73">
        <v>72</v>
      </c>
      <c r="C73" t="str">
        <f>_xlfn.TEXTJOIN(".",TRUE,A73:B73)</f>
        <v>14.72</v>
      </c>
      <c r="D73" t="str">
        <f>VLOOKUP(A73,data_sector!$A$1:$D$22,2,TRUE)</f>
        <v>Miscellaneous</v>
      </c>
      <c r="E73" s="1" t="str">
        <f>VLOOKUP(B73,data_industry!$A$1:$B$130,2,TRUE)</f>
        <v>Investment Trusts / Mutual Funds</v>
      </c>
    </row>
    <row r="74" spans="1:5">
      <c r="A74">
        <v>9</v>
      </c>
      <c r="B74">
        <v>73</v>
      </c>
      <c r="C74" t="str">
        <f>_xlfn.TEXTJOIN(".",TRUE,A74:B74)</f>
        <v>9.73</v>
      </c>
      <c r="D74" t="str">
        <f>VLOOKUP(A74,data_sector!$A$1:$D$22,2,TRUE)</f>
        <v>Finance</v>
      </c>
      <c r="E74" s="1" t="str">
        <f>VLOOKUP(B74,data_industry!$A$1:$B$130,2,TRUE)</f>
        <v>Life / Health Insurance</v>
      </c>
    </row>
    <row r="75" spans="1:5">
      <c r="A75">
        <v>9</v>
      </c>
      <c r="B75">
        <v>74</v>
      </c>
      <c r="C75" t="str">
        <f>_xlfn.TEXTJOIN(".",TRUE,A75:B75)</f>
        <v>9.74</v>
      </c>
      <c r="D75" t="str">
        <f>VLOOKUP(A75,data_sector!$A$1:$D$22,2,TRUE)</f>
        <v>Finance</v>
      </c>
      <c r="E75" s="1" t="str">
        <f>VLOOKUP(B75,data_industry!$A$1:$B$130,2,TRUE)</f>
        <v>Major Banks</v>
      </c>
    </row>
    <row r="76" spans="1:5">
      <c r="A76">
        <v>2</v>
      </c>
      <c r="B76">
        <v>75</v>
      </c>
      <c r="C76" t="str">
        <f>_xlfn.TEXTJOIN(".",TRUE,A76:B76)</f>
        <v>2.75</v>
      </c>
      <c r="D76" t="str">
        <f>VLOOKUP(A76,data_sector!$A$1:$D$22,2,TRUE)</f>
        <v>Communications</v>
      </c>
      <c r="E76" s="1" t="str">
        <f>VLOOKUP(B76,data_industry!$A$1:$B$130,2,TRUE)</f>
        <v>Major Telecommunications</v>
      </c>
    </row>
    <row r="77" spans="1:5">
      <c r="A77">
        <v>11</v>
      </c>
      <c r="B77">
        <v>76</v>
      </c>
      <c r="C77" t="str">
        <f>_xlfn.TEXTJOIN(".",TRUE,A77:B77)</f>
        <v>11.76</v>
      </c>
      <c r="D77" t="str">
        <f>VLOOKUP(A77,data_sector!$A$1:$D$22,2,TRUE)</f>
        <v>Health Services</v>
      </c>
      <c r="E77" s="1" t="str">
        <f>VLOOKUP(B77,data_industry!$A$1:$B$130,2,TRUE)</f>
        <v>Managed Health Care</v>
      </c>
    </row>
    <row r="78" spans="1:5">
      <c r="A78">
        <v>20</v>
      </c>
      <c r="B78">
        <v>77</v>
      </c>
      <c r="C78" t="str">
        <f>_xlfn.TEXTJOIN(".",TRUE,A78:B78)</f>
        <v>20.77</v>
      </c>
      <c r="D78" t="str">
        <f>VLOOKUP(A78,data_sector!$A$1:$D$22,2,TRUE)</f>
        <v>Transportation</v>
      </c>
      <c r="E78" s="1" t="str">
        <f>VLOOKUP(B78,data_industry!$A$1:$B$130,2,TRUE)</f>
        <v>Marine Shipping</v>
      </c>
    </row>
    <row r="79" spans="1:5">
      <c r="A79">
        <v>5</v>
      </c>
      <c r="B79">
        <v>78</v>
      </c>
      <c r="C79" t="str">
        <f>_xlfn.TEXTJOIN(".",TRUE,A79:B79)</f>
        <v>5.78</v>
      </c>
      <c r="D79" t="str">
        <f>VLOOKUP(A79,data_sector!$A$1:$D$22,2,TRUE)</f>
        <v>Consumer Services</v>
      </c>
      <c r="E79" s="1" t="str">
        <f>VLOOKUP(B79,data_industry!$A$1:$B$130,2,TRUE)</f>
        <v>Media Conglomerates</v>
      </c>
    </row>
    <row r="80" spans="1:5">
      <c r="A80">
        <v>6</v>
      </c>
      <c r="B80">
        <v>79</v>
      </c>
      <c r="C80" t="str">
        <f>_xlfn.TEXTJOIN(".",TRUE,A80:B80)</f>
        <v>6.79</v>
      </c>
      <c r="D80" t="str">
        <f>VLOOKUP(A80,data_sector!$A$1:$D$22,2,TRUE)</f>
        <v>Distribution Services</v>
      </c>
      <c r="E80" s="1" t="str">
        <f>VLOOKUP(B80,data_industry!$A$1:$B$130,2,TRUE)</f>
        <v>Medical Distributors</v>
      </c>
    </row>
    <row r="81" spans="1:5">
      <c r="A81">
        <v>12</v>
      </c>
      <c r="B81">
        <v>80</v>
      </c>
      <c r="C81" t="str">
        <f>_xlfn.TEXTJOIN(".",TRUE,A81:B81)</f>
        <v>12.80</v>
      </c>
      <c r="D81" t="str">
        <f>VLOOKUP(A81,data_sector!$A$1:$D$22,2,TRUE)</f>
        <v>Health Technology</v>
      </c>
      <c r="E81" s="1" t="str">
        <f>VLOOKUP(B81,data_industry!$A$1:$B$130,2,TRUE)</f>
        <v>Medical Specialties</v>
      </c>
    </row>
    <row r="82" spans="1:5">
      <c r="A82">
        <v>11</v>
      </c>
      <c r="B82">
        <v>81</v>
      </c>
      <c r="C82" t="str">
        <f>_xlfn.TEXTJOIN(".",TRUE,A82:B82)</f>
        <v>11.81</v>
      </c>
      <c r="D82" t="str">
        <f>VLOOKUP(A82,data_sector!$A$1:$D$22,2,TRUE)</f>
        <v>Health Services</v>
      </c>
      <c r="E82" s="1" t="str">
        <f>VLOOKUP(B82,data_industry!$A$1:$B$130,2,TRUE)</f>
        <v>Medical / Nursing Services</v>
      </c>
    </row>
    <row r="83" spans="1:5">
      <c r="A83">
        <v>17</v>
      </c>
      <c r="B83">
        <v>82</v>
      </c>
      <c r="C83" t="str">
        <f>_xlfn.TEXTJOIN(".",TRUE,A83:B83)</f>
        <v>17.82</v>
      </c>
      <c r="D83" t="str">
        <f>VLOOKUP(A83,data_sector!$A$1:$D$22,2,TRUE)</f>
        <v>Producer Manufacturing</v>
      </c>
      <c r="E83" s="1" t="str">
        <f>VLOOKUP(B83,data_industry!$A$1:$B$130,2,TRUE)</f>
        <v>Metal Fabrication</v>
      </c>
    </row>
    <row r="84" spans="1:5">
      <c r="A84">
        <v>14</v>
      </c>
      <c r="B84">
        <v>83</v>
      </c>
      <c r="C84" t="str">
        <f>_xlfn.TEXTJOIN(".",TRUE,A84:B84)</f>
        <v>14.83</v>
      </c>
      <c r="D84" t="str">
        <f>VLOOKUP(A84,data_sector!$A$1:$D$22,2,TRUE)</f>
        <v>Miscellaneous</v>
      </c>
      <c r="E84" s="1" t="str">
        <f>VLOOKUP(B84,data_industry!$A$1:$B$130,2,TRUE)</f>
        <v>Miscellaneous</v>
      </c>
    </row>
    <row r="85" spans="1:5">
      <c r="A85">
        <v>1</v>
      </c>
      <c r="B85">
        <v>84</v>
      </c>
      <c r="C85" t="str">
        <f>_xlfn.TEXTJOIN(".",TRUE,A85:B85)</f>
        <v>1.84</v>
      </c>
      <c r="D85" t="str">
        <f>VLOOKUP(A85,data_sector!$A$1:$D$22,2,TRUE)</f>
        <v>Commercial Services</v>
      </c>
      <c r="E85" s="1" t="str">
        <f>VLOOKUP(B85,data_industry!$A$1:$B$130,2,TRUE)</f>
        <v>Miscellaneous Commercial Services</v>
      </c>
    </row>
    <row r="86" spans="1:5">
      <c r="A86">
        <v>17</v>
      </c>
      <c r="B86">
        <v>85</v>
      </c>
      <c r="C86" t="str">
        <f>_xlfn.TEXTJOIN(".",TRUE,A86:B86)</f>
        <v>17.85</v>
      </c>
      <c r="D86" t="str">
        <f>VLOOKUP(A86,data_sector!$A$1:$D$22,2,TRUE)</f>
        <v>Producer Manufacturing</v>
      </c>
      <c r="E86" s="1" t="str">
        <f>VLOOKUP(B86,data_industry!$A$1:$B$130,2,TRUE)</f>
        <v>Miscellaneous Manufacturing</v>
      </c>
    </row>
    <row r="87" spans="1:5">
      <c r="A87">
        <v>3</v>
      </c>
      <c r="B87">
        <v>86</v>
      </c>
      <c r="C87" t="str">
        <f>_xlfn.TEXTJOIN(".",TRUE,A87:B87)</f>
        <v>3.86</v>
      </c>
      <c r="D87" t="str">
        <f>VLOOKUP(A87,data_sector!$A$1:$D$22,2,TRUE)</f>
        <v>Consumer Durables</v>
      </c>
      <c r="E87" s="1" t="str">
        <f>VLOOKUP(B87,data_industry!$A$1:$B$130,2,TRUE)</f>
        <v>Motor Vehicles</v>
      </c>
    </row>
    <row r="88" spans="1:5">
      <c r="A88">
        <v>5</v>
      </c>
      <c r="B88">
        <v>87</v>
      </c>
      <c r="C88" t="str">
        <f>_xlfn.TEXTJOIN(".",TRUE,A88:B88)</f>
        <v>5.87</v>
      </c>
      <c r="D88" t="str">
        <f>VLOOKUP(A88,data_sector!$A$1:$D$22,2,TRUE)</f>
        <v>Consumer Services</v>
      </c>
      <c r="E88" s="1" t="str">
        <f>VLOOKUP(B88,data_industry!$A$1:$B$130,2,TRUE)</f>
        <v>Movies / Entertainment</v>
      </c>
    </row>
    <row r="89" spans="1:5">
      <c r="A89">
        <v>9</v>
      </c>
      <c r="B89">
        <v>88</v>
      </c>
      <c r="C89" t="str">
        <f>_xlfn.TEXTJOIN(".",TRUE,A89:B89)</f>
        <v>9.88</v>
      </c>
      <c r="D89" t="str">
        <f>VLOOKUP(A89,data_sector!$A$1:$D$22,2,TRUE)</f>
        <v>Finance</v>
      </c>
      <c r="E89" s="1" t="str">
        <f>VLOOKUP(B89,data_industry!$A$1:$B$130,2,TRUE)</f>
        <v>Multi-Line Insurance</v>
      </c>
    </row>
    <row r="90" spans="1:5">
      <c r="A90">
        <v>17</v>
      </c>
      <c r="B90">
        <v>89</v>
      </c>
      <c r="C90" t="str">
        <f>_xlfn.TEXTJOIN(".",TRUE,A90:B90)</f>
        <v>17.89</v>
      </c>
      <c r="D90" t="str">
        <f>VLOOKUP(A90,data_sector!$A$1:$D$22,2,TRUE)</f>
        <v>Producer Manufacturing</v>
      </c>
      <c r="E90" s="1" t="str">
        <f>VLOOKUP(B90,data_industry!$A$1:$B$130,2,TRUE)</f>
        <v>Office Equipment / Supplies</v>
      </c>
    </row>
    <row r="91" spans="1:5">
      <c r="A91">
        <v>13</v>
      </c>
      <c r="B91">
        <v>90</v>
      </c>
      <c r="C91" t="str">
        <f>_xlfn.TEXTJOIN(".",TRUE,A91:B91)</f>
        <v>13.90</v>
      </c>
      <c r="D91" t="str">
        <f>VLOOKUP(A91,data_sector!$A$1:$D$22,2,TRUE)</f>
        <v>Industrial Services</v>
      </c>
      <c r="E91" s="1" t="str">
        <f>VLOOKUP(B91,data_industry!$A$1:$B$130,2,TRUE)</f>
        <v>Oil &amp; Gas Pipelines</v>
      </c>
    </row>
    <row r="92" spans="1:5">
      <c r="A92">
        <v>8</v>
      </c>
      <c r="B92">
        <v>91</v>
      </c>
      <c r="C92" t="str">
        <f>_xlfn.TEXTJOIN(".",TRUE,A92:B92)</f>
        <v>8.91</v>
      </c>
      <c r="D92" t="str">
        <f>VLOOKUP(A92,data_sector!$A$1:$D$22,2,TRUE)</f>
        <v>Energey Minerals</v>
      </c>
      <c r="E92" s="1" t="str">
        <f>VLOOKUP(B92,data_industry!$A$1:$B$130,2,TRUE)</f>
        <v>Oil &amp; Gas Production</v>
      </c>
    </row>
    <row r="93" spans="1:5">
      <c r="A93">
        <v>8</v>
      </c>
      <c r="B93">
        <v>92</v>
      </c>
      <c r="C93" t="str">
        <f>_xlfn.TEXTJOIN(".",TRUE,A93:B93)</f>
        <v>8.92</v>
      </c>
      <c r="D93" t="str">
        <f>VLOOKUP(A93,data_sector!$A$1:$D$22,2,TRUE)</f>
        <v>Energey Minerals</v>
      </c>
      <c r="E93" s="1" t="str">
        <f>VLOOKUP(B93,data_industry!$A$1:$B$130,2,TRUE)</f>
        <v>Oil Refining / Marketing</v>
      </c>
    </row>
    <row r="94" spans="1:5">
      <c r="A94">
        <v>13</v>
      </c>
      <c r="B94">
        <v>93</v>
      </c>
      <c r="C94" t="str">
        <f>_xlfn.TEXTJOIN(".",TRUE,A94:B94)</f>
        <v>13.93</v>
      </c>
      <c r="D94" t="str">
        <f>VLOOKUP(A94,data_sector!$A$1:$D$22,2,TRUE)</f>
        <v>Industrial Services</v>
      </c>
      <c r="E94" s="1" t="str">
        <f>VLOOKUP(B94,data_industry!$A$1:$B$130,2,TRUE)</f>
        <v>Oilfield Services / Equipment</v>
      </c>
    </row>
    <row r="95" spans="1:5">
      <c r="A95">
        <v>5</v>
      </c>
      <c r="B95">
        <v>94</v>
      </c>
      <c r="C95" t="str">
        <f>_xlfn.TEXTJOIN(".",TRUE,A95:B95)</f>
        <v>5.94</v>
      </c>
      <c r="D95" t="str">
        <f>VLOOKUP(A95,data_sector!$A$1:$D$22,2,TRUE)</f>
        <v>Consumer Services</v>
      </c>
      <c r="E95" s="1" t="str">
        <f>VLOOKUP(B95,data_industry!$A$1:$B$130,2,TRUE)</f>
        <v>Other Consumer Services</v>
      </c>
    </row>
    <row r="96" spans="1:5">
      <c r="A96">
        <v>3</v>
      </c>
      <c r="B96">
        <v>95</v>
      </c>
      <c r="C96" t="str">
        <f>_xlfn.TEXTJOIN(".",TRUE,A96:B96)</f>
        <v>3.95</v>
      </c>
      <c r="D96" t="str">
        <f>VLOOKUP(A96,data_sector!$A$1:$D$22,2,TRUE)</f>
        <v>Consumer Durables</v>
      </c>
      <c r="E96" s="1" t="str">
        <f>VLOOKUP(B96,data_industry!$A$1:$B$130,2,TRUE)</f>
        <v>Other Consumer Specialties</v>
      </c>
    </row>
    <row r="97" spans="1:5">
      <c r="A97">
        <v>15</v>
      </c>
      <c r="B97">
        <v>96</v>
      </c>
      <c r="C97" t="str">
        <f>_xlfn.TEXTJOIN(".",TRUE,A97:B97)</f>
        <v>15.96</v>
      </c>
      <c r="D97" t="str">
        <f>VLOOKUP(A97,data_sector!$A$1:$D$22,2,TRUE)</f>
        <v>Non Energy Minerals</v>
      </c>
      <c r="E97" s="1" t="str">
        <f>VLOOKUP(B97,data_industry!$A$1:$B$130,2,TRUE)</f>
        <v>Other Metals / Minerals</v>
      </c>
    </row>
    <row r="98" spans="1:5">
      <c r="A98">
        <v>20</v>
      </c>
      <c r="B98">
        <v>97</v>
      </c>
      <c r="C98" t="str">
        <f>_xlfn.TEXTJOIN(".",TRUE,A98:B98)</f>
        <v>20.97</v>
      </c>
      <c r="D98" t="str">
        <f>VLOOKUP(A98,data_sector!$A$1:$D$22,2,TRUE)</f>
        <v>Transportation</v>
      </c>
      <c r="E98" s="1" t="str">
        <f>VLOOKUP(B98,data_industry!$A$1:$B$130,2,TRUE)</f>
        <v>Other Transportation</v>
      </c>
    </row>
    <row r="99" spans="1:5">
      <c r="A99">
        <v>19</v>
      </c>
      <c r="B99">
        <v>98</v>
      </c>
      <c r="C99" t="str">
        <f>_xlfn.TEXTJOIN(".",TRUE,A99:B99)</f>
        <v>19.98</v>
      </c>
      <c r="D99" t="str">
        <f>VLOOKUP(A99,data_sector!$A$1:$D$22,2,TRUE)</f>
        <v>Technology Services</v>
      </c>
      <c r="E99" s="1" t="str">
        <f>VLOOKUP(B99,data_industry!$A$1:$B$130,2,TRUE)</f>
        <v>Packaged Software</v>
      </c>
    </row>
    <row r="100" spans="1:5">
      <c r="A100">
        <v>1</v>
      </c>
      <c r="B100">
        <v>99</v>
      </c>
      <c r="C100" t="str">
        <f>_xlfn.TEXTJOIN(".",TRUE,A100:B100)</f>
        <v>1.99</v>
      </c>
      <c r="D100" t="str">
        <f>VLOOKUP(A100,data_sector!$A$1:$D$22,2,TRUE)</f>
        <v>Commercial Services</v>
      </c>
      <c r="E100" s="1" t="str">
        <f>VLOOKUP(B100,data_industry!$A$1:$B$130,2,TRUE)</f>
        <v>Personnel Services</v>
      </c>
    </row>
    <row r="101" spans="1:5">
      <c r="A101">
        <v>12</v>
      </c>
      <c r="B101">
        <v>100</v>
      </c>
      <c r="C101" t="str">
        <f>_xlfn.TEXTJOIN(".",TRUE,A101:B101)</f>
        <v>12.100</v>
      </c>
      <c r="D101" t="str">
        <f>VLOOKUP(A101,data_sector!$A$1:$D$22,2,TRUE)</f>
        <v>Health Technology</v>
      </c>
      <c r="E101" s="1" t="str">
        <f>VLOOKUP(B101,data_industry!$A$1:$B$130,2,TRUE)</f>
        <v>Pharmaceuticals: Generic</v>
      </c>
    </row>
    <row r="102" spans="1:5">
      <c r="A102">
        <v>12</v>
      </c>
      <c r="B102">
        <v>101</v>
      </c>
      <c r="C102" t="str">
        <f>_xlfn.TEXTJOIN(".",TRUE,A102:B102)</f>
        <v>12.101</v>
      </c>
      <c r="D102" t="str">
        <f>VLOOKUP(A102,data_sector!$A$1:$D$22,2,TRUE)</f>
        <v>Health Technology</v>
      </c>
      <c r="E102" s="1" t="str">
        <f>VLOOKUP(B102,data_industry!$A$1:$B$130,2,TRUE)</f>
        <v>Pharmaceuticals: Major</v>
      </c>
    </row>
    <row r="103" spans="1:5">
      <c r="A103">
        <v>12</v>
      </c>
      <c r="B103">
        <v>102</v>
      </c>
      <c r="C103" t="str">
        <f>_xlfn.TEXTJOIN(".",TRUE,A103:B103)</f>
        <v>12.102</v>
      </c>
      <c r="D103" t="str">
        <f>VLOOKUP(A103,data_sector!$A$1:$D$22,2,TRUE)</f>
        <v>Health Technology</v>
      </c>
      <c r="E103" s="1" t="str">
        <f>VLOOKUP(B103,data_industry!$A$1:$B$130,2,TRUE)</f>
        <v>Pharmaceuticals: Other</v>
      </c>
    </row>
    <row r="104" spans="1:5">
      <c r="A104">
        <v>15</v>
      </c>
      <c r="B104">
        <v>103</v>
      </c>
      <c r="C104" t="str">
        <f>_xlfn.TEXTJOIN(".",TRUE,A104:B104)</f>
        <v>15.103</v>
      </c>
      <c r="D104" t="str">
        <f>VLOOKUP(A104,data_sector!$A$1:$D$22,2,TRUE)</f>
        <v>Non Energy Minerals</v>
      </c>
      <c r="E104" s="1" t="str">
        <f>VLOOKUP(B104,data_industry!$A$1:$B$130,2,TRUE)</f>
        <v>Precious Metals</v>
      </c>
    </row>
    <row r="105" spans="1:5">
      <c r="A105">
        <v>9</v>
      </c>
      <c r="B105">
        <v>104</v>
      </c>
      <c r="C105" t="str">
        <f>_xlfn.TEXTJOIN(".",TRUE,A105:B105)</f>
        <v>9.104</v>
      </c>
      <c r="D105" t="str">
        <f>VLOOKUP(A105,data_sector!$A$1:$D$22,2,TRUE)</f>
        <v>Finance</v>
      </c>
      <c r="E105" s="1" t="str">
        <f>VLOOKUP(B105,data_industry!$A$1:$B$130,2,TRUE)</f>
        <v>Property / Casualty Insurance</v>
      </c>
    </row>
    <row r="106" spans="1:5">
      <c r="A106">
        <v>5</v>
      </c>
      <c r="B106">
        <v>105</v>
      </c>
      <c r="C106" t="str">
        <f>_xlfn.TEXTJOIN(".",TRUE,A106:B106)</f>
        <v>5.105</v>
      </c>
      <c r="D106" t="str">
        <f>VLOOKUP(A106,data_sector!$A$1:$D$22,2,TRUE)</f>
        <v>Consumer Services</v>
      </c>
      <c r="E106" s="1" t="str">
        <f>VLOOKUP(B106,data_industry!$A$1:$B$130,2,TRUE)</f>
        <v>Publishing: Books / Magazines</v>
      </c>
    </row>
    <row r="107" spans="1:5">
      <c r="A107">
        <v>5</v>
      </c>
      <c r="B107">
        <v>106</v>
      </c>
      <c r="C107" t="str">
        <f>_xlfn.TEXTJOIN(".",TRUE,A107:B107)</f>
        <v>5.106</v>
      </c>
      <c r="D107" t="str">
        <f>VLOOKUP(A107,data_sector!$A$1:$D$22,2,TRUE)</f>
        <v>Consumer Services</v>
      </c>
      <c r="E107" s="1" t="str">
        <f>VLOOKUP(B107,data_industry!$A$1:$B$130,2,TRUE)</f>
        <v>Publishing: Newspapers</v>
      </c>
    </row>
    <row r="108" spans="1:5">
      <c r="A108">
        <v>16</v>
      </c>
      <c r="B108">
        <v>107</v>
      </c>
      <c r="C108" t="str">
        <f>_xlfn.TEXTJOIN(".",TRUE,A108:B108)</f>
        <v>16.107</v>
      </c>
      <c r="D108" t="str">
        <f>VLOOKUP(A108,data_sector!$A$1:$D$22,2,TRUE)</f>
        <v>Process Industries</v>
      </c>
      <c r="E108" s="1" t="str">
        <f>VLOOKUP(B108,data_industry!$A$1:$B$130,2,TRUE)</f>
        <v>Pulp &amp; Paper</v>
      </c>
    </row>
    <row r="109" spans="1:5">
      <c r="A109">
        <v>20</v>
      </c>
      <c r="B109">
        <v>108</v>
      </c>
      <c r="C109" t="str">
        <f>_xlfn.TEXTJOIN(".",TRUE,A109:B109)</f>
        <v>20.108</v>
      </c>
      <c r="D109" t="str">
        <f>VLOOKUP(A109,data_sector!$A$1:$D$22,2,TRUE)</f>
        <v>Transportation</v>
      </c>
      <c r="E109" s="1" t="str">
        <f>VLOOKUP(B109,data_industry!$A$1:$B$130,2,TRUE)</f>
        <v>Railroads</v>
      </c>
    </row>
    <row r="110" spans="1:5">
      <c r="A110">
        <v>9</v>
      </c>
      <c r="B110">
        <v>109</v>
      </c>
      <c r="C110" t="str">
        <f>_xlfn.TEXTJOIN(".",TRUE,A110:B110)</f>
        <v>9.109</v>
      </c>
      <c r="D110" t="str">
        <f>VLOOKUP(A110,data_sector!$A$1:$D$22,2,TRUE)</f>
        <v>Finance</v>
      </c>
      <c r="E110" s="1" t="str">
        <f>VLOOKUP(B110,data_industry!$A$1:$B$130,2,TRUE)</f>
        <v>Real Estate Development</v>
      </c>
    </row>
    <row r="111" spans="1:5">
      <c r="A111">
        <v>9</v>
      </c>
      <c r="B111">
        <v>110</v>
      </c>
      <c r="C111" t="str">
        <f>_xlfn.TEXTJOIN(".",TRUE,A111:B111)</f>
        <v>9.110</v>
      </c>
      <c r="D111" t="str">
        <f>VLOOKUP(A111,data_sector!$A$1:$D$22,2,TRUE)</f>
        <v>Finance</v>
      </c>
      <c r="E111" s="1" t="str">
        <f>VLOOKUP(B111,data_industry!$A$1:$B$130,2,TRUE)</f>
        <v>Real Estate Investment Trusts</v>
      </c>
    </row>
    <row r="112" spans="1:5">
      <c r="A112">
        <v>3</v>
      </c>
      <c r="B112">
        <v>111</v>
      </c>
      <c r="C112" t="str">
        <f>_xlfn.TEXTJOIN(".",TRUE,A112:B112)</f>
        <v>3.111</v>
      </c>
      <c r="D112" t="str">
        <f>VLOOKUP(A112,data_sector!$A$1:$D$22,2,TRUE)</f>
        <v>Consumer Durables</v>
      </c>
      <c r="E112" s="1" t="str">
        <f>VLOOKUP(B112,data_industry!$A$1:$B$130,2,TRUE)</f>
        <v>Recreational Products</v>
      </c>
    </row>
    <row r="113" spans="1:5">
      <c r="A113">
        <v>9</v>
      </c>
      <c r="B113">
        <v>112</v>
      </c>
      <c r="C113" t="str">
        <f>_xlfn.TEXTJOIN(".",TRUE,A113:B113)</f>
        <v>9.112</v>
      </c>
      <c r="D113" t="str">
        <f>VLOOKUP(A113,data_sector!$A$1:$D$22,2,TRUE)</f>
        <v>Finance</v>
      </c>
      <c r="E113" s="1" t="str">
        <f>VLOOKUP(B113,data_industry!$A$1:$B$130,2,TRUE)</f>
        <v>Regional Banks</v>
      </c>
    </row>
    <row r="114" spans="1:5">
      <c r="A114">
        <v>5</v>
      </c>
      <c r="B114">
        <v>113</v>
      </c>
      <c r="C114" t="str">
        <f>_xlfn.TEXTJOIN(".",TRUE,A114:B114)</f>
        <v>5.113</v>
      </c>
      <c r="D114" t="str">
        <f>VLOOKUP(A114,data_sector!$A$1:$D$22,2,TRUE)</f>
        <v>Consumer Services</v>
      </c>
      <c r="E114" s="1" t="str">
        <f>VLOOKUP(B114,data_industry!$A$1:$B$130,2,TRUE)</f>
        <v>Restaurants</v>
      </c>
    </row>
    <row r="115" spans="1:5">
      <c r="A115">
        <v>9</v>
      </c>
      <c r="B115">
        <v>114</v>
      </c>
      <c r="C115" t="str">
        <f>_xlfn.TEXTJOIN(".",TRUE,A115:B115)</f>
        <v>9.114</v>
      </c>
      <c r="D115" t="str">
        <f>VLOOKUP(A115,data_sector!$A$1:$D$22,2,TRUE)</f>
        <v>Finance</v>
      </c>
      <c r="E115" s="1" t="str">
        <f>VLOOKUP(B115,data_industry!$A$1:$B$130,2,TRUE)</f>
        <v>Savings Banks</v>
      </c>
    </row>
    <row r="116" spans="1:5">
      <c r="A116">
        <v>7</v>
      </c>
      <c r="B116">
        <v>115</v>
      </c>
      <c r="C116" t="str">
        <f>_xlfn.TEXTJOIN(".",TRUE,A116:B116)</f>
        <v>7.115</v>
      </c>
      <c r="D116" t="str">
        <f>VLOOKUP(A116,data_sector!$A$1:$D$22,2,TRUE)</f>
        <v>Electronic Technology</v>
      </c>
      <c r="E116" s="1" t="str">
        <f>VLOOKUP(B116,data_industry!$A$1:$B$130,2,TRUE)</f>
        <v>Semiconductors</v>
      </c>
    </row>
    <row r="117" spans="1:5">
      <c r="A117">
        <v>12</v>
      </c>
      <c r="B117">
        <v>116</v>
      </c>
      <c r="C117" t="str">
        <f>_xlfn.TEXTJOIN(".",TRUE,A117:B117)</f>
        <v>12.116</v>
      </c>
      <c r="D117" t="str">
        <f>VLOOKUP(A117,data_sector!$A$1:$D$22,2,TRUE)</f>
        <v>Health Technology</v>
      </c>
      <c r="E117" s="1" t="str">
        <f>VLOOKUP(B117,data_industry!$A$1:$B$130,2,TRUE)</f>
        <v>Services to the Health Industry</v>
      </c>
    </row>
    <row r="118" spans="1:5">
      <c r="A118">
        <v>9</v>
      </c>
      <c r="B118">
        <v>117</v>
      </c>
      <c r="C118" t="str">
        <f>_xlfn.TEXTJOIN(".",TRUE,A118:B118)</f>
        <v>9.117</v>
      </c>
      <c r="D118" t="str">
        <f>VLOOKUP(A118,data_sector!$A$1:$D$22,2,TRUE)</f>
        <v>Finance</v>
      </c>
      <c r="E118" s="1" t="str">
        <f>VLOOKUP(B118,data_industry!$A$1:$B$130,2,TRUE)</f>
        <v>Specialty Insurance</v>
      </c>
    </row>
    <row r="119" spans="1:5">
      <c r="A119">
        <v>18</v>
      </c>
      <c r="B119">
        <v>118</v>
      </c>
      <c r="C119" t="str">
        <f>_xlfn.TEXTJOIN(".",TRUE,A119:B119)</f>
        <v>18.118</v>
      </c>
      <c r="D119" t="str">
        <f>VLOOKUP(A119,data_sector!$A$1:$D$22,2,TRUE)</f>
        <v>Retail Trade</v>
      </c>
      <c r="E119" s="1" t="str">
        <f>VLOOKUP(B119,data_industry!$A$1:$B$130,2,TRUE)</f>
        <v>Specialty Stores</v>
      </c>
    </row>
    <row r="120" spans="1:5">
      <c r="A120">
        <v>2</v>
      </c>
      <c r="B120">
        <v>119</v>
      </c>
      <c r="C120" t="str">
        <f>_xlfn.TEXTJOIN(".",TRUE,A120:B120)</f>
        <v>2.119</v>
      </c>
      <c r="D120" t="str">
        <f>VLOOKUP(A120,data_sector!$A$1:$D$22,2,TRUE)</f>
        <v>Communications</v>
      </c>
      <c r="E120" s="1" t="str">
        <f>VLOOKUP(B120,data_industry!$A$1:$B$130,2,TRUE)</f>
        <v>Specialty Telecommunications</v>
      </c>
    </row>
    <row r="121" spans="1:5">
      <c r="A121">
        <v>15</v>
      </c>
      <c r="B121">
        <v>120</v>
      </c>
      <c r="C121" t="str">
        <f>_xlfn.TEXTJOIN(".",TRUE,A121:B121)</f>
        <v>15.120</v>
      </c>
      <c r="D121" t="str">
        <f>VLOOKUP(A121,data_sector!$A$1:$D$22,2,TRUE)</f>
        <v>Non Energy Minerals</v>
      </c>
      <c r="E121" s="1" t="str">
        <f>VLOOKUP(B121,data_industry!$A$1:$B$130,2,TRUE)</f>
        <v>Steel</v>
      </c>
    </row>
    <row r="122" spans="1:5">
      <c r="A122">
        <v>7</v>
      </c>
      <c r="B122">
        <v>121</v>
      </c>
      <c r="C122" t="str">
        <f>_xlfn.TEXTJOIN(".",TRUE,A122:B122)</f>
        <v>7.121</v>
      </c>
      <c r="D122" t="str">
        <f>VLOOKUP(A122,data_sector!$A$1:$D$22,2,TRUE)</f>
        <v>Electronic Technology</v>
      </c>
      <c r="E122" s="1" t="str">
        <f>VLOOKUP(B122,data_industry!$A$1:$B$130,2,TRUE)</f>
        <v>Telecommunications Equipment</v>
      </c>
    </row>
    <row r="123" spans="1:5">
      <c r="A123">
        <v>16</v>
      </c>
      <c r="B123">
        <v>122</v>
      </c>
      <c r="C123" t="str">
        <f>_xlfn.TEXTJOIN(".",TRUE,A123:B123)</f>
        <v>16.122</v>
      </c>
      <c r="D123" t="str">
        <f>VLOOKUP(A123,data_sector!$A$1:$D$22,2,TRUE)</f>
        <v>Process Industries</v>
      </c>
      <c r="E123" s="1" t="str">
        <f>VLOOKUP(B123,data_industry!$A$1:$B$130,2,TRUE)</f>
        <v>Textiles</v>
      </c>
    </row>
    <row r="124" spans="1:5">
      <c r="A124">
        <v>4</v>
      </c>
      <c r="B124">
        <v>123</v>
      </c>
      <c r="C124" t="str">
        <f>_xlfn.TEXTJOIN(".",TRUE,A124:B124)</f>
        <v>4.123</v>
      </c>
      <c r="D124" t="str">
        <f>VLOOKUP(A124,data_sector!$A$1:$D$22,2,TRUE)</f>
        <v>Consumer Non-Durables</v>
      </c>
      <c r="E124" s="1" t="str">
        <f>VLOOKUP(B124,data_industry!$A$1:$B$130,2,TRUE)</f>
        <v>Tobacco</v>
      </c>
    </row>
    <row r="125" spans="1:5">
      <c r="A125">
        <v>3</v>
      </c>
      <c r="B125">
        <v>124</v>
      </c>
      <c r="C125" t="str">
        <f>_xlfn.TEXTJOIN(".",TRUE,A125:B125)</f>
        <v>3.124</v>
      </c>
      <c r="D125" t="str">
        <f>VLOOKUP(A125,data_sector!$A$1:$D$22,2,TRUE)</f>
        <v>Consumer Durables</v>
      </c>
      <c r="E125" s="1" t="str">
        <f>VLOOKUP(B125,data_industry!$A$1:$B$130,2,TRUE)</f>
        <v>Tools &amp; Hardware</v>
      </c>
    </row>
    <row r="126" spans="1:5">
      <c r="A126">
        <v>20</v>
      </c>
      <c r="B126">
        <v>125</v>
      </c>
      <c r="C126" t="str">
        <f>_xlfn.TEXTJOIN(".",TRUE,A126:B126)</f>
        <v>20.125</v>
      </c>
      <c r="D126" t="str">
        <f>VLOOKUP(A126,data_sector!$A$1:$D$22,2,TRUE)</f>
        <v>Transportation</v>
      </c>
      <c r="E126" s="1" t="str">
        <f>VLOOKUP(B126,data_industry!$A$1:$B$130,2,TRUE)</f>
        <v>Trucking</v>
      </c>
    </row>
    <row r="127" spans="1:5">
      <c r="A127">
        <v>17</v>
      </c>
      <c r="B127">
        <v>126</v>
      </c>
      <c r="C127" t="str">
        <f>_xlfn.TEXTJOIN(".",TRUE,A127:B127)</f>
        <v>17.126</v>
      </c>
      <c r="D127" t="str">
        <f>VLOOKUP(A127,data_sector!$A$1:$D$22,2,TRUE)</f>
        <v>Producer Manufacturing</v>
      </c>
      <c r="E127" s="1" t="str">
        <f>VLOOKUP(B127,data_industry!$A$1:$B$130,2,TRUE)</f>
        <v>Trucks / Construction / Farm Machinery</v>
      </c>
    </row>
    <row r="128" spans="1:5">
      <c r="A128">
        <v>21</v>
      </c>
      <c r="B128">
        <v>127</v>
      </c>
      <c r="C128" t="str">
        <f>_xlfn.TEXTJOIN(".",TRUE,A128:B128)</f>
        <v>21.127</v>
      </c>
      <c r="D128" t="str">
        <f>VLOOKUP(A128,data_sector!$A$1:$D$22,2,TRUE)</f>
        <v>Utilities</v>
      </c>
      <c r="E128" s="1" t="str">
        <f>VLOOKUP(B128,data_industry!$A$1:$B$130,2,TRUE)</f>
        <v>Water Utilities</v>
      </c>
    </row>
    <row r="129" spans="1:5">
      <c r="A129">
        <v>6</v>
      </c>
      <c r="B129">
        <v>128</v>
      </c>
      <c r="C129" t="str">
        <f>_xlfn.TEXTJOIN(".",TRUE,A129:B129)</f>
        <v>6.128</v>
      </c>
      <c r="D129" t="str">
        <f>VLOOKUP(A129,data_sector!$A$1:$D$22,2,TRUE)</f>
        <v>Distribution Services</v>
      </c>
      <c r="E129" s="1" t="str">
        <f>VLOOKUP(B129,data_industry!$A$1:$B$130,2,TRUE)</f>
        <v>Wholesale Distributors</v>
      </c>
    </row>
  </sheetData>
  <autoFilter ref="A1:E129" xr:uid="{96ED5CEA-5B5F-4326-B353-6BF215EE95E3}">
    <sortState xmlns:xlrd2="http://schemas.microsoft.com/office/spreadsheetml/2017/richdata2" ref="A2:E129">
      <sortCondition ref="B1:B1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Divyang Mehta</cp:lastModifiedBy>
  <cp:revision/>
  <dcterms:created xsi:type="dcterms:W3CDTF">2025-08-30T20:22:47Z</dcterms:created>
  <dcterms:modified xsi:type="dcterms:W3CDTF">2025-08-30T21:19:24Z</dcterms:modified>
  <cp:category/>
  <cp:contentStatus/>
</cp:coreProperties>
</file>