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UdacityDataAnalystNanoDegree\7_ABTesting\"/>
    </mc:Choice>
  </mc:AlternateContent>
  <bookViews>
    <workbookView xWindow="0" yWindow="0" windowWidth="19140" windowHeight="11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F19" i="1"/>
  <c r="F18" i="1"/>
  <c r="F17" i="1"/>
  <c r="C6" i="1"/>
  <c r="F11" i="1"/>
  <c r="F10" i="1"/>
  <c r="F9" i="1"/>
  <c r="E10" i="1"/>
  <c r="G10" i="1" s="1"/>
  <c r="H10" i="1" s="1"/>
  <c r="C9" i="1"/>
  <c r="C11" i="1" s="1"/>
  <c r="E11" i="1" s="1"/>
  <c r="G11" i="1" s="1"/>
  <c r="H11" i="1" s="1"/>
  <c r="E9" i="1" l="1"/>
  <c r="G9" i="1" s="1"/>
  <c r="H9" i="1" s="1"/>
</calcChain>
</file>

<file path=xl/sharedStrings.xml><?xml version="1.0" encoding="utf-8"?>
<sst xmlns="http://schemas.openxmlformats.org/spreadsheetml/2006/main" count="28" uniqueCount="22">
  <si>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</si>
  <si>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</si>
  <si>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</si>
  <si>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</si>
  <si>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</si>
  <si>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</si>
  <si>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</si>
  <si>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Retention</t>
  </si>
  <si>
    <t>Sample size</t>
  </si>
  <si>
    <r>
      <t>p</t>
    </r>
    <r>
      <rPr>
        <sz val="16"/>
        <color rgb="FF252525"/>
        <rFont val="Arial"/>
        <family val="2"/>
      </rPr>
      <t>(1 − </t>
    </r>
    <r>
      <rPr>
        <i/>
        <sz val="16"/>
        <color theme="1"/>
        <rFont val="Calibri"/>
        <family val="2"/>
        <scheme val="minor"/>
      </rPr>
      <t>p</t>
    </r>
    <r>
      <rPr>
        <sz val="16"/>
        <color theme="1"/>
        <rFont val="Calibri"/>
        <family val="2"/>
        <scheme val="minor"/>
      </rPr>
      <t>)</t>
    </r>
  </si>
  <si>
    <t>n</t>
  </si>
  <si>
    <t>Numerator</t>
  </si>
  <si>
    <t>Denominator</t>
  </si>
  <si>
    <t>Division</t>
  </si>
  <si>
    <t>Sqrt</t>
  </si>
  <si>
    <t>Gross Conversion</t>
  </si>
  <si>
    <t>Net Conversion</t>
  </si>
  <si>
    <t>Baseline conversion rate</t>
  </si>
  <si>
    <t>dmin</t>
  </si>
  <si>
    <t>Samples Needed</t>
  </si>
  <si>
    <t>Page Views</t>
  </si>
  <si>
    <t>times 2 (Experiment and Control groups)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</si>
</sst>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00"/>
    <numFmt numFmtId="165" formatCode="0.000%"/>
    <numFmt numFmtId="166" formatCode="_-* #,##0_-;\-* #,##0_-;_-* &quot;-&quot;??_-;_-@_-"/>
    <numFmt numFmtId="167" formatCode="_-* #,##0.0_-;\-* #,##0.0_-;_-* &quot;-&quot;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rgb="FF252525"/>
      <name val="Arial"/>
      <family val="2"/>
    </font>
    <font>
      <sz val="16"/>
      <color rgb="FF252525"/>
      <name val="Arial"/>
      <family val="2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49" fontId="0" fillId="0" borderId="0" xfId="0" applyNumberFormat="1" applyAlignment="1">
      <alignment horizontal="center" wrapText="1"/>
    </xf>
    <xf numFmtId="166" fontId="0" fillId="0" borderId="0" xfId="1" applyNumberFormat="1" applyFont="1"/>
    <xf numFmtId="166" fontId="0" fillId="0" borderId="0" xfId="1" applyNumberFormat="1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D12" sqref="D12"/>
    </sheetView>
  </sheetViews>
  <sheetFormatPr defaultRowHeight="15" x14ac:dyDescent="0.25"/>
  <cols>
    <col min="1" max="1" width="16.28515625" bestFit="1" customWidth="1"/>
    <col min="2" max="2" width="44.28515625" bestFit="1" customWidth="1"/>
    <col min="3" max="3" width="10.7109375" customWidth="1"/>
    <col min="5" max="5" width="16.140625" bestFit="1" customWidth="1"/>
    <col min="6" max="6" width="13.28515625" bestFit="1" customWidth="1"/>
    <col min="7" max="7" width="15" customWidth="1"/>
    <col min="8" max="8" width="7.5703125" bestFit="1" customWidth="1"/>
    <col min="10" max="10" width="16.42578125" bestFit="1" customWidth="1"/>
  </cols>
  <sheetData>
    <row r="1" spans="1:8" x14ac:dyDescent="0.25">
      <c r="B1" t="s">
        <v>8</v>
      </c>
      <c r="C1">
        <v>5000</v>
      </c>
    </row>
    <row r="3" spans="1:8" x14ac:dyDescent="0.25">
      <c r="B3" t="s">
        <v>0</v>
      </c>
      <c r="C3">
        <v>40000</v>
      </c>
    </row>
    <row r="4" spans="1:8" x14ac:dyDescent="0.25">
      <c r="B4" t="s">
        <v>1</v>
      </c>
      <c r="C4">
        <v>3200</v>
      </c>
    </row>
    <row r="5" spans="1:8" x14ac:dyDescent="0.25">
      <c r="B5" t="s">
        <v>2</v>
      </c>
      <c r="C5">
        <v>660</v>
      </c>
    </row>
    <row r="6" spans="1:8" x14ac:dyDescent="0.25">
      <c r="B6" t="s">
        <v>3</v>
      </c>
      <c r="C6">
        <f>C4/C3</f>
        <v>0.08</v>
      </c>
    </row>
    <row r="7" spans="1:8" x14ac:dyDescent="0.25">
      <c r="E7" s="2" t="s">
        <v>11</v>
      </c>
      <c r="F7" s="2" t="s">
        <v>12</v>
      </c>
      <c r="G7" s="2" t="s">
        <v>13</v>
      </c>
      <c r="H7" s="2" t="s">
        <v>14</v>
      </c>
    </row>
    <row r="8" spans="1:8" ht="21" x14ac:dyDescent="0.35">
      <c r="E8" s="1" t="s">
        <v>9</v>
      </c>
      <c r="F8" s="1" t="s">
        <v>10</v>
      </c>
    </row>
    <row r="9" spans="1:8" x14ac:dyDescent="0.25">
      <c r="A9" t="s">
        <v>15</v>
      </c>
      <c r="B9" t="s">
        <v>4</v>
      </c>
      <c r="C9">
        <f>C5/C4</f>
        <v>0.20624999999999999</v>
      </c>
      <c r="E9" s="2">
        <f>C9*(1-C9)</f>
        <v>0.16371093749999999</v>
      </c>
      <c r="F9" s="2">
        <f>C1*(C4/C3)</f>
        <v>400</v>
      </c>
      <c r="G9">
        <f>E9/F9</f>
        <v>4.0927734374999997E-4</v>
      </c>
      <c r="H9" s="3">
        <f>SQRT(G9)</f>
        <v>2.0230604137049392E-2</v>
      </c>
    </row>
    <row r="10" spans="1:8" x14ac:dyDescent="0.25">
      <c r="A10" t="s">
        <v>7</v>
      </c>
      <c r="B10" t="s">
        <v>5</v>
      </c>
      <c r="C10">
        <v>0.53</v>
      </c>
      <c r="E10" s="2">
        <f>C10*(1-C10)</f>
        <v>0.24909999999999999</v>
      </c>
      <c r="F10" s="2">
        <f>C1*(C5/C3)</f>
        <v>82.5</v>
      </c>
      <c r="G10">
        <f>E10/F10</f>
        <v>3.0193939393939394E-3</v>
      </c>
      <c r="H10" s="3">
        <f>SQRT(G10)</f>
        <v>5.4949012178509081E-2</v>
      </c>
    </row>
    <row r="11" spans="1:8" x14ac:dyDescent="0.25">
      <c r="A11" t="s">
        <v>16</v>
      </c>
      <c r="B11" t="s">
        <v>6</v>
      </c>
      <c r="C11">
        <f>C9*C10</f>
        <v>0.10931249999999999</v>
      </c>
      <c r="E11" s="2">
        <f>C11*(1-C11)</f>
        <v>9.7363277343749985E-2</v>
      </c>
      <c r="F11" s="2">
        <f>C1*(C4/C3)</f>
        <v>400</v>
      </c>
      <c r="G11">
        <f>E11/F11</f>
        <v>2.4340819335937495E-4</v>
      </c>
      <c r="H11" s="3">
        <f>SQRT(G11)</f>
        <v>1.5601544582488459E-2</v>
      </c>
    </row>
    <row r="16" spans="1:8" ht="47.25" customHeight="1" x14ac:dyDescent="0.25">
      <c r="C16" s="6" t="s">
        <v>17</v>
      </c>
      <c r="D16" s="2" t="s">
        <v>18</v>
      </c>
      <c r="E16" s="2" t="s">
        <v>19</v>
      </c>
      <c r="F16" s="2" t="s">
        <v>20</v>
      </c>
      <c r="G16" s="10" t="s">
        <v>21</v>
      </c>
    </row>
    <row r="17" spans="1:14" x14ac:dyDescent="0.25">
      <c r="A17" t="s">
        <v>15</v>
      </c>
      <c r="B17" t="s">
        <v>4</v>
      </c>
      <c r="C17" s="5">
        <v>0.20624999999999999</v>
      </c>
      <c r="D17" s="4">
        <v>0.01</v>
      </c>
      <c r="E17" s="7">
        <v>25835</v>
      </c>
      <c r="F17" s="8">
        <f>E17/(C4/C3)</f>
        <v>322937.5</v>
      </c>
      <c r="G17" s="9">
        <f>F17*2</f>
        <v>645875</v>
      </c>
      <c r="L17" s="4"/>
      <c r="M17" s="4"/>
      <c r="N17" s="5"/>
    </row>
    <row r="18" spans="1:14" x14ac:dyDescent="0.25">
      <c r="A18" t="s">
        <v>7</v>
      </c>
      <c r="B18" t="s">
        <v>5</v>
      </c>
      <c r="C18" s="5">
        <v>0.53</v>
      </c>
      <c r="D18" s="4">
        <v>0.01</v>
      </c>
      <c r="E18" s="7">
        <v>39115</v>
      </c>
      <c r="F18" s="8">
        <f>E18/(C5/C3)</f>
        <v>2370606.0606060605</v>
      </c>
      <c r="G18" s="9">
        <f>F18*2</f>
        <v>4741212.1212121211</v>
      </c>
      <c r="L18" s="4"/>
      <c r="M18" s="4"/>
      <c r="N18" s="5"/>
    </row>
    <row r="19" spans="1:14" x14ac:dyDescent="0.25">
      <c r="A19" t="s">
        <v>16</v>
      </c>
      <c r="B19" t="s">
        <v>6</v>
      </c>
      <c r="C19" s="5">
        <v>0.10931249999999999</v>
      </c>
      <c r="D19" s="4">
        <v>7.4999999999999997E-3</v>
      </c>
      <c r="E19" s="7">
        <v>27413</v>
      </c>
      <c r="F19" s="8">
        <f>E19/(C4/C3)</f>
        <v>342662.5</v>
      </c>
      <c r="G19" s="9">
        <f>F19*2</f>
        <v>685325</v>
      </c>
      <c r="L19" s="4"/>
      <c r="M19" s="4"/>
      <c r="N1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Renaissance 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Menin, Diego</dc:creator>
  <cp:lastModifiedBy>Menin, Diego</cp:lastModifiedBy>
  <dcterms:created xsi:type="dcterms:W3CDTF">2015-11-03T14:57:34Z</dcterms:created>
  <dcterms:modified xsi:type="dcterms:W3CDTF">2015-11-03T19:11:46Z</dcterms:modified>
</cp:coreProperties>
</file>