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4th Year/First Semester/SE4452/Assignments/"/>
    </mc:Choice>
  </mc:AlternateContent>
  <xr:revisionPtr revIDLastSave="0" documentId="13_ncr:1_{DD4FD7F5-D609-7D41-892F-BDD3FE742114}" xr6:coauthVersionLast="45" xr6:coauthVersionMax="45" xr10:uidLastSave="{00000000-0000-0000-0000-000000000000}"/>
  <bookViews>
    <workbookView xWindow="0" yWindow="560" windowWidth="25440" windowHeight="15740" activeTab="1" xr2:uid="{1FA9F105-AB17-3743-AFE4-E97EB6BCA88A}"/>
  </bookViews>
  <sheets>
    <sheet name="Equivalence Class Testing" sheetId="1" r:id="rId1"/>
    <sheet name="Boundary Analysis" sheetId="2" r:id="rId2"/>
    <sheet name="Decision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E11" i="3"/>
  <c r="E10" i="3"/>
  <c r="E8" i="3"/>
  <c r="E6" i="3"/>
  <c r="E5" i="3"/>
  <c r="E4" i="3"/>
  <c r="E3" i="3"/>
  <c r="E16" i="1"/>
  <c r="E15" i="1"/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M7" i="1"/>
  <c r="E8" i="1"/>
  <c r="E9" i="1"/>
  <c r="E10" i="1"/>
  <c r="E12" i="1"/>
  <c r="E14" i="1"/>
  <c r="E7" i="1"/>
</calcChain>
</file>

<file path=xl/sharedStrings.xml><?xml version="1.0" encoding="utf-8"?>
<sst xmlns="http://schemas.openxmlformats.org/spreadsheetml/2006/main" count="640" uniqueCount="97">
  <si>
    <t>Age</t>
  </si>
  <si>
    <t>Balance</t>
  </si>
  <si>
    <t>ageFactor</t>
  </si>
  <si>
    <t>balanceFactor</t>
  </si>
  <si>
    <t>accountFactor</t>
  </si>
  <si>
    <t>AccountStatus</t>
  </si>
  <si>
    <t>invalid</t>
  </si>
  <si>
    <t>adverse</t>
  </si>
  <si>
    <t>acceptable</t>
  </si>
  <si>
    <t>excellent</t>
  </si>
  <si>
    <t>creditScore</t>
  </si>
  <si>
    <t>creditCheckMode</t>
  </si>
  <si>
    <t>strict</t>
  </si>
  <si>
    <t>default</t>
  </si>
  <si>
    <t>scoreThreshold</t>
  </si>
  <si>
    <t>creditStatus</t>
  </si>
  <si>
    <t>good</t>
  </si>
  <si>
    <t>product</t>
  </si>
  <si>
    <t>inventory</t>
  </si>
  <si>
    <t>inventoryThreshold</t>
  </si>
  <si>
    <t>productQuantity</t>
  </si>
  <si>
    <t>productStatus</t>
  </si>
  <si>
    <t>shoes</t>
  </si>
  <si>
    <t>[shoes, 15]</t>
  </si>
  <si>
    <t>[shoes,5]</t>
  </si>
  <si>
    <t>soldout</t>
  </si>
  <si>
    <t>[shoes,15]</t>
  </si>
  <si>
    <t>[shoes,0]</t>
  </si>
  <si>
    <t>productName</t>
  </si>
  <si>
    <t>limited</t>
  </si>
  <si>
    <t>available</t>
  </si>
  <si>
    <t>[shoes, 75]</t>
  </si>
  <si>
    <t>[shoes,-2]</t>
  </si>
  <si>
    <t>[shoes,1500]</t>
  </si>
  <si>
    <t>n/a</t>
  </si>
  <si>
    <t>accountStatus</t>
  </si>
  <si>
    <t>orderStatus</t>
  </si>
  <si>
    <t xml:space="preserve">excellent </t>
  </si>
  <si>
    <t>accepted</t>
  </si>
  <si>
    <t>pending</t>
  </si>
  <si>
    <t>underReview</t>
  </si>
  <si>
    <t>rejected</t>
  </si>
  <si>
    <t>OrderHandling</t>
  </si>
  <si>
    <t>ProductStatus</t>
  </si>
  <si>
    <t>CreditStatus</t>
  </si>
  <si>
    <t>[shoes, 999]</t>
  </si>
  <si>
    <t>use stubs for this in code</t>
  </si>
  <si>
    <t>Valid Age Intervals: [18, 25), [25, 35), [35, 45), [45, 65), [65, 95)</t>
  </si>
  <si>
    <t>Valid Balance Intervals: [0, 100), [100, 500), [500, 1000), [1000, 3000), [3000, 5000)</t>
  </si>
  <si>
    <t>q (0-1000 inc.)</t>
  </si>
  <si>
    <t>invThreshold (0-1000 inc.)</t>
  </si>
  <si>
    <t>[shoes, 50]</t>
  </si>
  <si>
    <t>pencil</t>
  </si>
  <si>
    <t>5 x 3 x 4 = 60 strong robust cases</t>
  </si>
  <si>
    <t>[shoes,-1]</t>
  </si>
  <si>
    <t>[shoes,1]</t>
  </si>
  <si>
    <t>[shoes,49]</t>
  </si>
  <si>
    <t>[shoes,50]</t>
  </si>
  <si>
    <t>[shoes,51]</t>
  </si>
  <si>
    <t>[shoes,1000]</t>
  </si>
  <si>
    <t>[shoes,1001]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</si>
  <si>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</si>
  <si>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</si>
  <si>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</si>
  <si>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</si>
  <si>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</si>
  <si>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</si>
  <si>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</si>
  <si>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</si>
  <si>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Conditions</t>
  </si>
  <si>
    <t>Actions</t>
  </si>
  <si>
    <t>A1</t>
  </si>
  <si>
    <t>A2</t>
  </si>
  <si>
    <t>A3</t>
  </si>
  <si>
    <t>A4</t>
  </si>
  <si>
    <t>A5</t>
  </si>
  <si>
    <t>R1</t>
  </si>
  <si>
    <t>X</t>
  </si>
  <si>
    <t>B1</t>
  </si>
  <si>
    <t>R2</t>
  </si>
  <si>
    <t>R3</t>
  </si>
  <si>
    <t>R5</t>
  </si>
  <si>
    <t>R6</t>
  </si>
  <si>
    <t>B2</t>
  </si>
  <si>
    <t>B3</t>
  </si>
  <si>
    <t>B5</t>
  </si>
  <si>
    <t>B6</t>
  </si>
  <si>
    <t>D1</t>
  </si>
  <si>
    <t>E2</t>
  </si>
  <si>
    <t>D3</t>
  </si>
  <si>
    <t>F1</t>
  </si>
  <si>
    <t>F2</t>
  </si>
  <si>
    <t>D2</t>
  </si>
  <si>
    <t>E3</t>
  </si>
  <si>
    <t>D4</t>
  </si>
  <si>
    <t>E1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</si>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</sst>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 (Body)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u/>
      <sz val="12"/>
      <color rgb="FF3F3F76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8" fillId="2" borderId="1" applyNumberFormat="0" applyAlignment="0" applyProtection="0"/>
    <xf numFmtId="0" fontId="9" fillId="3" borderId="2" applyNumberFormat="0" applyAlignment="0" applyProtection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ill="1"/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/>
    <xf numFmtId="0" fontId="6" fillId="0" borderId="0" xfId="0" applyFont="1" applyBorder="1"/>
    <xf numFmtId="0" fontId="6" fillId="0" borderId="0" xfId="0" applyFont="1" applyFill="1" applyBorder="1"/>
    <xf numFmtId="0" fontId="1" fillId="0" borderId="0" xfId="0" applyFont="1"/>
    <xf numFmtId="0" fontId="0" fillId="0" borderId="0" xfId="0" applyFill="1" applyBorder="1" applyAlignment="1"/>
    <xf numFmtId="0" fontId="6" fillId="0" borderId="0" xfId="0" applyFont="1"/>
    <xf numFmtId="0" fontId="6" fillId="0" borderId="0" xfId="0" applyFont="1" applyFill="1" applyBorder="1" applyAlignment="1"/>
    <xf numFmtId="0" fontId="7" fillId="0" borderId="0" xfId="0" applyFont="1"/>
    <xf numFmtId="0" fontId="9" fillId="3" borderId="2" xfId="2"/>
    <xf numFmtId="0" fontId="8" fillId="2" borderId="1" xfId="1"/>
    <xf numFmtId="0" fontId="10" fillId="2" borderId="1" xfId="1" applyFont="1"/>
    <xf numFmtId="0" fontId="11" fillId="2" borderId="1" xfId="1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4" fillId="3" borderId="2" xfId="2" applyFont="1"/>
    <xf numFmtId="0" fontId="5" fillId="0" borderId="0" xfId="0" applyFont="1" applyFill="1"/>
  </cellXfs>
  <cellStyles count="3">
    <cellStyle name="Input" xfId="1" builtinId="20"/>
    <cellStyle name="Normal" xfId="0" builtinId="0"/>
    <cellStyle name="Output" xfId="2" builtinId="21"/>
  </cellStyles>
  <dxfs count="4">
    <dxf>
      <font>
        <b/>
      </font>
    </dxf>
    <dxf>
      <numFmt numFmtId="0" formatCode="General"/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22E41-7CE7-D449-88BD-87D9DDAA888F}" name="Table1" displayName="Table1" ref="A6:F16" totalsRowShown="0" headerRowDxfId="3" headerRowCellStyle="Normal" dataCellStyle="Normal">
  <autoFilter ref="A6:F16" xr:uid="{67D14730-DE82-614E-B018-425C35208306}"/>
  <tableColumns count="6">
    <tableColumn id="1" xr3:uid="{7CDFD13D-7F86-9842-BF86-A9D447E2106A}" name="Age" dataCellStyle="Normal"/>
    <tableColumn id="2" xr3:uid="{76D94923-1731-9B45-B817-9D2E49D5102F}" name="Balance" dataCellStyle="Normal"/>
    <tableColumn id="3" xr3:uid="{A0AEEBD6-3492-9B42-A967-D3361DE4F0ED}" name="ageFactor" dataCellStyle="Normal"/>
    <tableColumn id="4" xr3:uid="{6EE0E609-C57F-3F4B-BF40-447B5C0E3719}" name="balanceFactor" dataCellStyle="Normal"/>
    <tableColumn id="5" xr3:uid="{E208CC07-7A59-B744-8EA4-AFA74F6E8068}" name="accountFactor" dataCellStyle="Normal">
      <calculatedColumnFormula>C7*D7</calculatedColumnFormula>
    </tableColumn>
    <tableColumn id="6" xr3:uid="{C5C1A3E2-151F-E843-BF92-05CD94F68E0F}" name="AccountStatus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8A8C62-CFC5-3E44-AAA5-FD04D9A4CB0D}" name="Table13" displayName="Table13" ref="A5:F23" totalsRowShown="0" headerRowDxfId="2" headerRowCellStyle="Normal" dataCellStyle="Normal">
  <autoFilter ref="A5:F23" xr:uid="{FC9D71BA-A995-4347-8EE1-27279CD2208C}"/>
  <tableColumns count="6">
    <tableColumn id="1" xr3:uid="{4540588C-1D9C-B843-9F93-EE913CE222AA}" name="Age" dataCellStyle="Normal"/>
    <tableColumn id="2" xr3:uid="{2DEEE03B-6459-6A43-9CB0-A19D4C0C293E}" name="Balance" dataCellStyle="Normal"/>
    <tableColumn id="3" xr3:uid="{F6D7C580-9D48-6744-9746-F899652F24B8}" name="ageFactor" dataCellStyle="Normal"/>
    <tableColumn id="4" xr3:uid="{DB847F44-5628-7149-8E65-3FD3481E121C}" name="balanceFactor" dataCellStyle="Normal"/>
    <tableColumn id="5" xr3:uid="{DA9A60FB-8873-2043-9CE0-E8B24AEDB85E}" name="accountFactor" dataDxfId="1" dataCellStyle="Normal">
      <calculatedColumnFormula>Table13[[#This Row],[ageFactor]]*Table13[[#This Row],[balanceFactor]]</calculatedColumnFormula>
    </tableColumn>
    <tableColumn id="6" xr3:uid="{6A4B8DE2-EC97-5546-A3A7-188203A2D9A7}" name="AccountStatus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9F15DA-5C4A-8249-BB6A-A5BC823013CB}" name="Table14" displayName="Table14" ref="A2:F12" totalsRowShown="0" headerRowDxfId="0" headerRowCellStyle="Normal" dataCellStyle="Normal">
  <autoFilter ref="A2:F12" xr:uid="{01C95A05-61F3-4644-8267-C0286414C9DA}"/>
  <tableColumns count="6">
    <tableColumn id="1" xr3:uid="{B21E065A-1617-284A-893A-39D7D232AA04}" name="Age" dataCellStyle="Normal"/>
    <tableColumn id="2" xr3:uid="{86D158FE-3E7F-4C4D-AC79-2BB04208A235}" name="Balance" dataCellStyle="Normal"/>
    <tableColumn id="3" xr3:uid="{9AFA5000-18A0-9249-971A-004364B536CA}" name="ageFactor" dataCellStyle="Normal"/>
    <tableColumn id="4" xr3:uid="{D6CF736F-8306-4945-832B-B4DCA8FC96FC}" name="balanceFactor" dataCellStyle="Normal"/>
    <tableColumn id="5" xr3:uid="{F3D16BB4-29E5-AA4C-9343-0BDE02644E3C}" name="accountFactor" dataCellStyle="Normal">
      <calculatedColumnFormula>C3*D3</calculatedColumnFormula>
    </tableColumn>
    <tableColumn id="6" xr3:uid="{F49D674F-9CDF-944B-9024-62229BCF6748}" name="AccountStatus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54C5-3382-3343-A61A-10099545EBF7}">
  <dimension ref="A1:R80"/>
  <sheetViews>
    <sheetView zoomScale="87" zoomScaleNormal="62" workbookViewId="0">
      <selection activeCell="A18" sqref="A18:D80"/>
    </sheetView>
  </sheetViews>
  <sheetFormatPr baseColWidth="10" defaultRowHeight="16" x14ac:dyDescent="0.2"/>
  <cols>
    <col min="1" max="1" width="7.83203125" customWidth="1"/>
    <col min="2" max="2" width="9" customWidth="1"/>
    <col min="3" max="3" width="10.5" customWidth="1"/>
    <col min="4" max="4" width="13.6640625" customWidth="1"/>
    <col min="5" max="5" width="14.1640625" style="1" customWidth="1"/>
    <col min="6" max="6" width="14.33203125" customWidth="1"/>
    <col min="7" max="7" width="18.83203125" customWidth="1"/>
    <col min="8" max="8" width="15.33203125" customWidth="1"/>
    <col min="9" max="9" width="14.5" customWidth="1"/>
    <col min="10" max="10" width="13" customWidth="1"/>
    <col min="11" max="11" width="11.6640625" customWidth="1"/>
    <col min="12" max="12" width="12.1640625" customWidth="1"/>
    <col min="13" max="13" width="9" customWidth="1"/>
    <col min="14" max="14" width="12" customWidth="1"/>
    <col min="15" max="15" width="14.33203125" customWidth="1"/>
    <col min="17" max="17" width="16.1640625" customWidth="1"/>
  </cols>
  <sheetData>
    <row r="1" spans="1:18" x14ac:dyDescent="0.2">
      <c r="A1" t="s">
        <v>47</v>
      </c>
    </row>
    <row r="2" spans="1:18" x14ac:dyDescent="0.2">
      <c r="A2" t="s">
        <v>48</v>
      </c>
    </row>
    <row r="5" spans="1:18" ht="21" x14ac:dyDescent="0.25">
      <c r="A5" s="3" t="s">
        <v>5</v>
      </c>
      <c r="B5" s="3"/>
      <c r="D5" s="1"/>
      <c r="E5"/>
      <c r="H5" s="4" t="s">
        <v>44</v>
      </c>
      <c r="K5" s="1"/>
      <c r="M5" s="4" t="s">
        <v>43</v>
      </c>
      <c r="O5" t="s">
        <v>49</v>
      </c>
      <c r="P5" s="1"/>
      <c r="Q5" t="s">
        <v>50</v>
      </c>
    </row>
    <row r="6" spans="1:18" ht="34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H6" s="2" t="s">
        <v>10</v>
      </c>
      <c r="I6" s="6" t="s">
        <v>11</v>
      </c>
      <c r="J6" s="2" t="s">
        <v>14</v>
      </c>
      <c r="K6" s="5" t="s">
        <v>15</v>
      </c>
      <c r="M6" s="2" t="s">
        <v>17</v>
      </c>
      <c r="N6" s="2" t="s">
        <v>28</v>
      </c>
      <c r="O6" s="2" t="s">
        <v>20</v>
      </c>
      <c r="P6" s="2" t="s">
        <v>18</v>
      </c>
      <c r="Q6" s="2" t="s">
        <v>19</v>
      </c>
      <c r="R6" s="2" t="s">
        <v>21</v>
      </c>
    </row>
    <row r="7" spans="1:18" x14ac:dyDescent="0.2">
      <c r="A7">
        <v>15</v>
      </c>
      <c r="B7">
        <v>0</v>
      </c>
      <c r="C7">
        <v>0</v>
      </c>
      <c r="D7">
        <v>0</v>
      </c>
      <c r="E7">
        <f>C7*D7</f>
        <v>0</v>
      </c>
      <c r="F7" t="s">
        <v>6</v>
      </c>
      <c r="H7">
        <v>-1</v>
      </c>
      <c r="I7" t="s">
        <v>12</v>
      </c>
      <c r="J7">
        <v>65</v>
      </c>
      <c r="K7" s="1" t="s">
        <v>6</v>
      </c>
      <c r="M7" t="str">
        <f>N7</f>
        <v>shoes</v>
      </c>
      <c r="N7" t="s">
        <v>22</v>
      </c>
      <c r="O7">
        <v>15</v>
      </c>
      <c r="P7" t="s">
        <v>26</v>
      </c>
      <c r="Q7">
        <v>-1</v>
      </c>
      <c r="R7" s="1" t="s">
        <v>6</v>
      </c>
    </row>
    <row r="8" spans="1:18" x14ac:dyDescent="0.2">
      <c r="A8">
        <v>20</v>
      </c>
      <c r="B8">
        <v>50</v>
      </c>
      <c r="C8">
        <v>10</v>
      </c>
      <c r="D8">
        <v>5</v>
      </c>
      <c r="E8">
        <f t="shared" ref="E8:E10" si="0">C8*D8</f>
        <v>50</v>
      </c>
      <c r="F8" t="s">
        <v>7</v>
      </c>
      <c r="H8">
        <v>150</v>
      </c>
      <c r="I8" t="s">
        <v>12</v>
      </c>
      <c r="J8">
        <v>65</v>
      </c>
      <c r="K8" s="1" t="s">
        <v>6</v>
      </c>
      <c r="M8" t="s">
        <v>22</v>
      </c>
      <c r="N8" t="s">
        <v>22</v>
      </c>
      <c r="O8">
        <v>15</v>
      </c>
      <c r="P8" t="s">
        <v>24</v>
      </c>
      <c r="Q8" s="1">
        <v>1200</v>
      </c>
      <c r="R8" t="s">
        <v>6</v>
      </c>
    </row>
    <row r="9" spans="1:18" x14ac:dyDescent="0.2">
      <c r="A9">
        <v>30</v>
      </c>
      <c r="B9">
        <v>250</v>
      </c>
      <c r="C9">
        <v>15</v>
      </c>
      <c r="D9">
        <v>15</v>
      </c>
      <c r="E9">
        <f t="shared" si="0"/>
        <v>225</v>
      </c>
      <c r="F9" t="s">
        <v>8</v>
      </c>
      <c r="H9">
        <v>30</v>
      </c>
      <c r="I9" t="s">
        <v>12</v>
      </c>
      <c r="J9">
        <v>65</v>
      </c>
      <c r="K9" s="1" t="s">
        <v>7</v>
      </c>
      <c r="M9" t="s">
        <v>22</v>
      </c>
      <c r="N9" t="s">
        <v>22</v>
      </c>
      <c r="O9">
        <v>-2</v>
      </c>
      <c r="P9" s="1" t="s">
        <v>32</v>
      </c>
      <c r="Q9">
        <v>50</v>
      </c>
      <c r="R9" t="s">
        <v>6</v>
      </c>
    </row>
    <row r="10" spans="1:18" x14ac:dyDescent="0.2">
      <c r="A10">
        <v>40</v>
      </c>
      <c r="B10">
        <v>750</v>
      </c>
      <c r="C10">
        <v>20</v>
      </c>
      <c r="D10">
        <v>25</v>
      </c>
      <c r="E10">
        <f t="shared" si="0"/>
        <v>500</v>
      </c>
      <c r="F10" t="s">
        <v>8</v>
      </c>
      <c r="H10">
        <v>80</v>
      </c>
      <c r="I10" t="s">
        <v>12</v>
      </c>
      <c r="J10">
        <v>65</v>
      </c>
      <c r="K10" s="1" t="s">
        <v>16</v>
      </c>
      <c r="M10" t="s">
        <v>22</v>
      </c>
      <c r="N10" t="s">
        <v>22</v>
      </c>
      <c r="O10">
        <v>1500</v>
      </c>
      <c r="P10" s="1" t="s">
        <v>33</v>
      </c>
      <c r="Q10">
        <v>50</v>
      </c>
      <c r="R10" t="s">
        <v>6</v>
      </c>
    </row>
    <row r="11" spans="1:18" x14ac:dyDescent="0.2">
      <c r="A11" s="7">
        <v>20</v>
      </c>
      <c r="B11" s="7">
        <v>2000</v>
      </c>
      <c r="C11" s="7">
        <v>10</v>
      </c>
      <c r="D11" s="7">
        <v>65</v>
      </c>
      <c r="E11" s="7">
        <v>650</v>
      </c>
      <c r="F11" s="7" t="s">
        <v>16</v>
      </c>
      <c r="H11">
        <v>-1</v>
      </c>
      <c r="I11" t="s">
        <v>13</v>
      </c>
      <c r="J11">
        <v>75</v>
      </c>
      <c r="K11" s="1" t="s">
        <v>6</v>
      </c>
      <c r="M11" t="s">
        <v>22</v>
      </c>
      <c r="N11" t="s">
        <v>22</v>
      </c>
      <c r="O11">
        <v>0</v>
      </c>
      <c r="P11" t="s">
        <v>27</v>
      </c>
      <c r="Q11" s="1">
        <v>50</v>
      </c>
      <c r="R11" t="s">
        <v>25</v>
      </c>
    </row>
    <row r="12" spans="1:18" x14ac:dyDescent="0.2">
      <c r="A12" s="7">
        <v>55</v>
      </c>
      <c r="B12" s="7">
        <v>2000</v>
      </c>
      <c r="C12" s="7">
        <v>45</v>
      </c>
      <c r="D12" s="7">
        <v>65</v>
      </c>
      <c r="E12" s="7">
        <f>C12*D12</f>
        <v>2925</v>
      </c>
      <c r="F12" s="7" t="s">
        <v>9</v>
      </c>
      <c r="H12">
        <v>150</v>
      </c>
      <c r="I12" t="s">
        <v>13</v>
      </c>
      <c r="J12">
        <v>75</v>
      </c>
      <c r="K12" s="1" t="s">
        <v>6</v>
      </c>
      <c r="M12" t="s">
        <v>22</v>
      </c>
      <c r="N12" t="s">
        <v>22</v>
      </c>
      <c r="O12">
        <v>15</v>
      </c>
      <c r="P12" t="s">
        <v>23</v>
      </c>
      <c r="Q12" s="1">
        <v>50</v>
      </c>
      <c r="R12" s="1" t="s">
        <v>29</v>
      </c>
    </row>
    <row r="13" spans="1:18" x14ac:dyDescent="0.2">
      <c r="A13" s="7">
        <v>80</v>
      </c>
      <c r="B13" s="7">
        <v>4000</v>
      </c>
      <c r="C13" s="7">
        <v>20</v>
      </c>
      <c r="D13" s="7">
        <v>150</v>
      </c>
      <c r="E13" s="7">
        <v>3000</v>
      </c>
      <c r="F13" s="7" t="s">
        <v>9</v>
      </c>
      <c r="H13">
        <v>70</v>
      </c>
      <c r="I13" t="s">
        <v>13</v>
      </c>
      <c r="J13">
        <v>75</v>
      </c>
      <c r="K13" s="1" t="s">
        <v>7</v>
      </c>
      <c r="M13" t="s">
        <v>22</v>
      </c>
      <c r="N13" t="s">
        <v>22</v>
      </c>
      <c r="O13">
        <v>75</v>
      </c>
      <c r="P13" t="s">
        <v>31</v>
      </c>
      <c r="Q13" s="1">
        <v>50</v>
      </c>
      <c r="R13" s="1" t="s">
        <v>30</v>
      </c>
    </row>
    <row r="14" spans="1:18" x14ac:dyDescent="0.2">
      <c r="A14" s="7">
        <v>100</v>
      </c>
      <c r="B14" s="7">
        <v>6000</v>
      </c>
      <c r="C14" s="7">
        <v>0</v>
      </c>
      <c r="D14" s="7">
        <v>0</v>
      </c>
      <c r="E14" s="7">
        <f>C14*D14</f>
        <v>0</v>
      </c>
      <c r="F14" s="7" t="s">
        <v>6</v>
      </c>
      <c r="H14">
        <v>85</v>
      </c>
      <c r="I14" t="s">
        <v>13</v>
      </c>
      <c r="J14">
        <v>75</v>
      </c>
      <c r="K14" s="1" t="s">
        <v>16</v>
      </c>
      <c r="M14" t="s">
        <v>52</v>
      </c>
      <c r="N14" t="s">
        <v>52</v>
      </c>
      <c r="O14">
        <v>50</v>
      </c>
      <c r="P14" s="1" t="s">
        <v>51</v>
      </c>
      <c r="Q14" s="1" t="s">
        <v>34</v>
      </c>
      <c r="R14" s="1" t="s">
        <v>6</v>
      </c>
    </row>
    <row r="15" spans="1:18" x14ac:dyDescent="0.2">
      <c r="A15" s="7">
        <v>100</v>
      </c>
      <c r="B15" s="7">
        <v>750</v>
      </c>
      <c r="C15" s="7">
        <v>0</v>
      </c>
      <c r="D15" s="7">
        <v>25</v>
      </c>
      <c r="E15" s="7">
        <f>C15*D15</f>
        <v>0</v>
      </c>
      <c r="F15" s="7" t="s">
        <v>6</v>
      </c>
      <c r="P15" s="1"/>
    </row>
    <row r="16" spans="1:18" x14ac:dyDescent="0.2">
      <c r="A16" s="7">
        <v>40</v>
      </c>
      <c r="B16" s="7">
        <v>6000</v>
      </c>
      <c r="C16" s="7">
        <v>20</v>
      </c>
      <c r="D16" s="7">
        <v>0</v>
      </c>
      <c r="E16" s="7">
        <f>C16*D16</f>
        <v>0</v>
      </c>
      <c r="F16" s="7" t="s">
        <v>6</v>
      </c>
    </row>
    <row r="18" spans="1:4" ht="21" x14ac:dyDescent="0.25">
      <c r="A18" s="4" t="s">
        <v>42</v>
      </c>
    </row>
    <row r="19" spans="1:4" x14ac:dyDescent="0.2">
      <c r="A19" t="s">
        <v>53</v>
      </c>
      <c r="D19" s="1"/>
    </row>
    <row r="20" spans="1:4" x14ac:dyDescent="0.2">
      <c r="A20" s="8" t="s">
        <v>35</v>
      </c>
      <c r="B20" s="8" t="s">
        <v>15</v>
      </c>
      <c r="C20" s="8" t="s">
        <v>21</v>
      </c>
      <c r="D20" s="9" t="s">
        <v>36</v>
      </c>
    </row>
    <row r="21" spans="1:4" x14ac:dyDescent="0.2">
      <c r="A21" s="10" t="s">
        <v>37</v>
      </c>
      <c r="B21" s="10" t="s">
        <v>7</v>
      </c>
      <c r="C21" s="10" t="s">
        <v>25</v>
      </c>
      <c r="D21" s="18" t="s">
        <v>38</v>
      </c>
    </row>
    <row r="22" spans="1:4" x14ac:dyDescent="0.2">
      <c r="A22" s="10" t="s">
        <v>37</v>
      </c>
      <c r="B22" s="10" t="s">
        <v>7</v>
      </c>
      <c r="C22" s="10" t="s">
        <v>29</v>
      </c>
      <c r="D22" s="18" t="s">
        <v>38</v>
      </c>
    </row>
    <row r="23" spans="1:4" x14ac:dyDescent="0.2">
      <c r="A23" s="10" t="s">
        <v>37</v>
      </c>
      <c r="B23" s="10" t="s">
        <v>7</v>
      </c>
      <c r="C23" s="10" t="s">
        <v>30</v>
      </c>
      <c r="D23" s="18" t="s">
        <v>38</v>
      </c>
    </row>
    <row r="24" spans="1:4" x14ac:dyDescent="0.2">
      <c r="A24" s="10" t="s">
        <v>37</v>
      </c>
      <c r="B24" s="12" t="s">
        <v>7</v>
      </c>
      <c r="C24" s="13" t="s">
        <v>6</v>
      </c>
      <c r="D24" s="20" t="s">
        <v>41</v>
      </c>
    </row>
    <row r="25" spans="1:4" x14ac:dyDescent="0.2">
      <c r="A25" s="10" t="s">
        <v>37</v>
      </c>
      <c r="B25" s="10" t="s">
        <v>16</v>
      </c>
      <c r="C25" s="10" t="s">
        <v>25</v>
      </c>
      <c r="D25" s="18" t="s">
        <v>38</v>
      </c>
    </row>
    <row r="26" spans="1:4" x14ac:dyDescent="0.2">
      <c r="A26" s="10" t="s">
        <v>37</v>
      </c>
      <c r="B26" s="10" t="s">
        <v>16</v>
      </c>
      <c r="C26" s="10" t="s">
        <v>29</v>
      </c>
      <c r="D26" s="18" t="s">
        <v>38</v>
      </c>
    </row>
    <row r="27" spans="1:4" x14ac:dyDescent="0.2">
      <c r="A27" s="12" t="s">
        <v>37</v>
      </c>
      <c r="B27" s="10" t="s">
        <v>16</v>
      </c>
      <c r="C27" s="10" t="s">
        <v>30</v>
      </c>
      <c r="D27" s="18" t="s">
        <v>38</v>
      </c>
    </row>
    <row r="28" spans="1:4" x14ac:dyDescent="0.2">
      <c r="A28" s="12" t="s">
        <v>37</v>
      </c>
      <c r="B28" s="12" t="s">
        <v>16</v>
      </c>
      <c r="C28" s="13" t="s">
        <v>6</v>
      </c>
      <c r="D28" s="18" t="s">
        <v>41</v>
      </c>
    </row>
    <row r="29" spans="1:4" x14ac:dyDescent="0.2">
      <c r="A29" s="12" t="s">
        <v>37</v>
      </c>
      <c r="B29" s="13" t="s">
        <v>6</v>
      </c>
      <c r="C29" s="12" t="s">
        <v>25</v>
      </c>
      <c r="D29" s="18" t="s">
        <v>41</v>
      </c>
    </row>
    <row r="30" spans="1:4" x14ac:dyDescent="0.2">
      <c r="A30" s="12" t="s">
        <v>37</v>
      </c>
      <c r="B30" s="13" t="s">
        <v>6</v>
      </c>
      <c r="C30" s="12" t="s">
        <v>29</v>
      </c>
      <c r="D30" s="18" t="s">
        <v>41</v>
      </c>
    </row>
    <row r="31" spans="1:4" x14ac:dyDescent="0.2">
      <c r="A31" s="12" t="s">
        <v>37</v>
      </c>
      <c r="B31" s="13" t="s">
        <v>6</v>
      </c>
      <c r="C31" s="12" t="s">
        <v>30</v>
      </c>
      <c r="D31" s="18" t="s">
        <v>41</v>
      </c>
    </row>
    <row r="32" spans="1:4" x14ac:dyDescent="0.2">
      <c r="A32" s="12" t="s">
        <v>37</v>
      </c>
      <c r="B32" s="13" t="s">
        <v>6</v>
      </c>
      <c r="C32" s="13" t="s">
        <v>6</v>
      </c>
      <c r="D32" s="18" t="s">
        <v>41</v>
      </c>
    </row>
    <row r="33" spans="1:14" x14ac:dyDescent="0.2">
      <c r="A33" s="12" t="s">
        <v>16</v>
      </c>
      <c r="B33" s="10" t="s">
        <v>7</v>
      </c>
      <c r="C33" s="10" t="s">
        <v>25</v>
      </c>
      <c r="D33" s="18" t="s">
        <v>40</v>
      </c>
    </row>
    <row r="34" spans="1:14" x14ac:dyDescent="0.2">
      <c r="A34" s="12" t="s">
        <v>16</v>
      </c>
      <c r="B34" s="10" t="s">
        <v>7</v>
      </c>
      <c r="C34" s="10" t="s">
        <v>29</v>
      </c>
      <c r="D34" s="18" t="s">
        <v>40</v>
      </c>
    </row>
    <row r="35" spans="1:14" x14ac:dyDescent="0.2">
      <c r="A35" s="12" t="s">
        <v>16</v>
      </c>
      <c r="B35" s="10" t="s">
        <v>7</v>
      </c>
      <c r="C35" s="10" t="s">
        <v>30</v>
      </c>
      <c r="D35" s="18" t="s">
        <v>40</v>
      </c>
    </row>
    <row r="36" spans="1:14" x14ac:dyDescent="0.2">
      <c r="A36" s="12" t="s">
        <v>16</v>
      </c>
      <c r="B36" s="12" t="s">
        <v>7</v>
      </c>
      <c r="C36" s="13" t="s">
        <v>6</v>
      </c>
      <c r="D36" s="18" t="s">
        <v>41</v>
      </c>
      <c r="E36"/>
    </row>
    <row r="37" spans="1:14" x14ac:dyDescent="0.2">
      <c r="A37" s="12" t="s">
        <v>16</v>
      </c>
      <c r="B37" s="10" t="s">
        <v>16</v>
      </c>
      <c r="C37" s="10" t="s">
        <v>25</v>
      </c>
      <c r="D37" s="18" t="s">
        <v>38</v>
      </c>
      <c r="E37" s="5"/>
      <c r="F37" s="6"/>
      <c r="G37" s="5"/>
    </row>
    <row r="38" spans="1:14" x14ac:dyDescent="0.2">
      <c r="A38" s="12" t="s">
        <v>16</v>
      </c>
      <c r="B38" s="10" t="s">
        <v>16</v>
      </c>
      <c r="C38" s="10" t="s">
        <v>29</v>
      </c>
      <c r="D38" s="18" t="s">
        <v>38</v>
      </c>
      <c r="E38"/>
    </row>
    <row r="39" spans="1:14" x14ac:dyDescent="0.2">
      <c r="A39" s="12" t="s">
        <v>16</v>
      </c>
      <c r="B39" s="10" t="s">
        <v>16</v>
      </c>
      <c r="C39" s="10" t="s">
        <v>30</v>
      </c>
      <c r="D39" s="18" t="s">
        <v>38</v>
      </c>
      <c r="E39"/>
    </row>
    <row r="40" spans="1:14" x14ac:dyDescent="0.2">
      <c r="A40" s="12" t="s">
        <v>16</v>
      </c>
      <c r="B40" s="12" t="s">
        <v>16</v>
      </c>
      <c r="C40" s="13" t="s">
        <v>6</v>
      </c>
      <c r="D40" s="18" t="s">
        <v>41</v>
      </c>
      <c r="E40"/>
      <c r="N40" t="s">
        <v>46</v>
      </c>
    </row>
    <row r="41" spans="1:14" x14ac:dyDescent="0.2">
      <c r="A41" s="12" t="s">
        <v>16</v>
      </c>
      <c r="B41" s="13" t="s">
        <v>6</v>
      </c>
      <c r="C41" s="12" t="s">
        <v>25</v>
      </c>
      <c r="D41" s="18" t="s">
        <v>41</v>
      </c>
      <c r="E41"/>
    </row>
    <row r="42" spans="1:14" x14ac:dyDescent="0.2">
      <c r="A42" s="12" t="s">
        <v>16</v>
      </c>
      <c r="B42" s="13" t="s">
        <v>6</v>
      </c>
      <c r="C42" s="12" t="s">
        <v>29</v>
      </c>
      <c r="D42" s="18" t="s">
        <v>41</v>
      </c>
      <c r="E42"/>
    </row>
    <row r="43" spans="1:14" x14ac:dyDescent="0.2">
      <c r="A43" s="12" t="s">
        <v>16</v>
      </c>
      <c r="B43" s="13" t="s">
        <v>6</v>
      </c>
      <c r="C43" s="12" t="s">
        <v>30</v>
      </c>
      <c r="D43" s="18" t="s">
        <v>41</v>
      </c>
      <c r="E43"/>
    </row>
    <row r="44" spans="1:14" x14ac:dyDescent="0.2">
      <c r="A44" s="12" t="s">
        <v>16</v>
      </c>
      <c r="B44" s="13" t="s">
        <v>6</v>
      </c>
      <c r="C44" s="13" t="s">
        <v>6</v>
      </c>
      <c r="D44" s="18" t="s">
        <v>41</v>
      </c>
      <c r="E44"/>
    </row>
    <row r="45" spans="1:14" x14ac:dyDescent="0.2">
      <c r="A45" s="15" t="s">
        <v>8</v>
      </c>
      <c r="B45" s="14" t="s">
        <v>7</v>
      </c>
      <c r="C45" s="14" t="s">
        <v>25</v>
      </c>
      <c r="D45" s="18" t="s">
        <v>41</v>
      </c>
      <c r="E45"/>
    </row>
    <row r="46" spans="1:14" x14ac:dyDescent="0.2">
      <c r="A46" s="15" t="s">
        <v>8</v>
      </c>
      <c r="B46" s="14" t="s">
        <v>7</v>
      </c>
      <c r="C46" s="14" t="s">
        <v>29</v>
      </c>
      <c r="D46" s="18" t="s">
        <v>41</v>
      </c>
      <c r="E46"/>
    </row>
    <row r="47" spans="1:14" x14ac:dyDescent="0.2">
      <c r="A47" s="15" t="s">
        <v>8</v>
      </c>
      <c r="B47" s="14" t="s">
        <v>7</v>
      </c>
      <c r="C47" s="14" t="s">
        <v>30</v>
      </c>
      <c r="D47" s="18" t="s">
        <v>40</v>
      </c>
      <c r="E47"/>
    </row>
    <row r="48" spans="1:14" x14ac:dyDescent="0.2">
      <c r="A48" s="15" t="s">
        <v>8</v>
      </c>
      <c r="B48" s="14" t="s">
        <v>7</v>
      </c>
      <c r="C48" s="17" t="s">
        <v>6</v>
      </c>
      <c r="D48" s="11" t="s">
        <v>41</v>
      </c>
      <c r="E48"/>
    </row>
    <row r="49" spans="1:13" x14ac:dyDescent="0.2">
      <c r="A49" s="15" t="s">
        <v>8</v>
      </c>
      <c r="B49" s="14" t="s">
        <v>16</v>
      </c>
      <c r="C49" s="14" t="s">
        <v>25</v>
      </c>
      <c r="D49" s="18" t="s">
        <v>39</v>
      </c>
      <c r="E49"/>
    </row>
    <row r="50" spans="1:13" x14ac:dyDescent="0.2">
      <c r="A50" s="15" t="s">
        <v>8</v>
      </c>
      <c r="B50" s="14" t="s">
        <v>16</v>
      </c>
      <c r="C50" s="14" t="s">
        <v>29</v>
      </c>
      <c r="D50" s="18" t="s">
        <v>39</v>
      </c>
      <c r="E50"/>
    </row>
    <row r="51" spans="1:13" x14ac:dyDescent="0.2">
      <c r="A51" s="16" t="s">
        <v>8</v>
      </c>
      <c r="B51" s="14" t="s">
        <v>16</v>
      </c>
      <c r="C51" s="14" t="s">
        <v>30</v>
      </c>
      <c r="D51" s="18" t="s">
        <v>38</v>
      </c>
      <c r="E51"/>
    </row>
    <row r="52" spans="1:13" x14ac:dyDescent="0.2">
      <c r="A52" s="16" t="s">
        <v>8</v>
      </c>
      <c r="B52" s="14" t="s">
        <v>16</v>
      </c>
      <c r="C52" s="17" t="s">
        <v>6</v>
      </c>
      <c r="D52" s="11" t="s">
        <v>41</v>
      </c>
      <c r="E52"/>
    </row>
    <row r="53" spans="1:13" x14ac:dyDescent="0.2">
      <c r="A53" s="16" t="s">
        <v>8</v>
      </c>
      <c r="B53" s="17" t="s">
        <v>6</v>
      </c>
      <c r="C53" s="14" t="s">
        <v>25</v>
      </c>
      <c r="D53" s="10" t="s">
        <v>41</v>
      </c>
      <c r="E53"/>
    </row>
    <row r="54" spans="1:13" x14ac:dyDescent="0.2">
      <c r="A54" s="16" t="s">
        <v>8</v>
      </c>
      <c r="B54" s="17" t="s">
        <v>6</v>
      </c>
      <c r="C54" s="14" t="s">
        <v>29</v>
      </c>
      <c r="D54" s="10" t="s">
        <v>41</v>
      </c>
      <c r="E54"/>
    </row>
    <row r="55" spans="1:13" x14ac:dyDescent="0.2">
      <c r="A55" s="16" t="s">
        <v>8</v>
      </c>
      <c r="B55" s="17" t="s">
        <v>6</v>
      </c>
      <c r="C55" s="14" t="s">
        <v>30</v>
      </c>
      <c r="D55" s="12" t="s">
        <v>41</v>
      </c>
      <c r="E55"/>
    </row>
    <row r="56" spans="1:13" x14ac:dyDescent="0.2">
      <c r="A56" s="16" t="s">
        <v>8</v>
      </c>
      <c r="B56" s="17" t="s">
        <v>6</v>
      </c>
      <c r="C56" s="17" t="s">
        <v>6</v>
      </c>
      <c r="D56" t="s">
        <v>41</v>
      </c>
      <c r="E56"/>
    </row>
    <row r="57" spans="1:13" x14ac:dyDescent="0.2">
      <c r="A57" s="16" t="s">
        <v>7</v>
      </c>
      <c r="B57" s="14" t="s">
        <v>7</v>
      </c>
      <c r="C57" s="14" t="s">
        <v>25</v>
      </c>
      <c r="D57" t="s">
        <v>41</v>
      </c>
      <c r="E57"/>
    </row>
    <row r="58" spans="1:13" x14ac:dyDescent="0.2">
      <c r="A58" s="16" t="s">
        <v>7</v>
      </c>
      <c r="B58" s="14" t="s">
        <v>7</v>
      </c>
      <c r="C58" s="14" t="s">
        <v>29</v>
      </c>
      <c r="D58" t="s">
        <v>41</v>
      </c>
      <c r="E58"/>
    </row>
    <row r="59" spans="1:13" x14ac:dyDescent="0.2">
      <c r="A59" s="16" t="s">
        <v>7</v>
      </c>
      <c r="B59" s="14" t="s">
        <v>7</v>
      </c>
      <c r="C59" s="14" t="s">
        <v>30</v>
      </c>
      <c r="D59" t="s">
        <v>41</v>
      </c>
      <c r="E59"/>
    </row>
    <row r="60" spans="1:13" x14ac:dyDescent="0.2">
      <c r="A60" s="16" t="s">
        <v>7</v>
      </c>
      <c r="B60" s="14" t="s">
        <v>7</v>
      </c>
      <c r="C60" s="17" t="s">
        <v>6</v>
      </c>
      <c r="D60" t="s">
        <v>41</v>
      </c>
      <c r="E60"/>
    </row>
    <row r="61" spans="1:13" x14ac:dyDescent="0.2">
      <c r="A61" s="16" t="s">
        <v>7</v>
      </c>
      <c r="B61" s="14" t="s">
        <v>16</v>
      </c>
      <c r="C61" s="14" t="s">
        <v>25</v>
      </c>
      <c r="D61" t="s">
        <v>41</v>
      </c>
      <c r="E61"/>
    </row>
    <row r="62" spans="1:13" x14ac:dyDescent="0.2">
      <c r="A62" s="16" t="s">
        <v>7</v>
      </c>
      <c r="B62" s="14" t="s">
        <v>16</v>
      </c>
      <c r="C62" s="14" t="s">
        <v>29</v>
      </c>
      <c r="D62" t="s">
        <v>39</v>
      </c>
      <c r="E62"/>
      <c r="M62" s="10"/>
    </row>
    <row r="63" spans="1:13" x14ac:dyDescent="0.2">
      <c r="A63" s="16" t="s">
        <v>7</v>
      </c>
      <c r="B63" s="30" t="s">
        <v>16</v>
      </c>
      <c r="C63" s="30" t="s">
        <v>30</v>
      </c>
      <c r="D63" s="7" t="s">
        <v>40</v>
      </c>
      <c r="E63"/>
      <c r="M63" s="10"/>
    </row>
    <row r="64" spans="1:13" x14ac:dyDescent="0.2">
      <c r="A64" s="16" t="s">
        <v>7</v>
      </c>
      <c r="B64" s="14" t="s">
        <v>16</v>
      </c>
      <c r="C64" s="17" t="s">
        <v>6</v>
      </c>
      <c r="D64" t="s">
        <v>41</v>
      </c>
      <c r="E64"/>
      <c r="M64" s="10"/>
    </row>
    <row r="65" spans="1:13" x14ac:dyDescent="0.2">
      <c r="A65" s="16" t="s">
        <v>7</v>
      </c>
      <c r="B65" s="17" t="s">
        <v>6</v>
      </c>
      <c r="C65" s="14" t="s">
        <v>25</v>
      </c>
      <c r="D65" t="s">
        <v>41</v>
      </c>
      <c r="E65"/>
      <c r="M65" s="10"/>
    </row>
    <row r="66" spans="1:13" x14ac:dyDescent="0.2">
      <c r="A66" s="16" t="s">
        <v>7</v>
      </c>
      <c r="B66" s="17" t="s">
        <v>6</v>
      </c>
      <c r="C66" s="14" t="s">
        <v>29</v>
      </c>
      <c r="D66" t="s">
        <v>41</v>
      </c>
      <c r="E66"/>
      <c r="M66" s="10"/>
    </row>
    <row r="67" spans="1:13" x14ac:dyDescent="0.2">
      <c r="A67" s="16" t="s">
        <v>7</v>
      </c>
      <c r="B67" s="17" t="s">
        <v>6</v>
      </c>
      <c r="C67" s="14" t="s">
        <v>30</v>
      </c>
      <c r="D67" t="s">
        <v>41</v>
      </c>
      <c r="E67"/>
      <c r="M67" s="10"/>
    </row>
    <row r="68" spans="1:13" x14ac:dyDescent="0.2">
      <c r="A68" s="16" t="s">
        <v>7</v>
      </c>
      <c r="B68" s="17" t="s">
        <v>6</v>
      </c>
      <c r="C68" s="17" t="s">
        <v>6</v>
      </c>
      <c r="D68" t="s">
        <v>41</v>
      </c>
      <c r="M68" s="10"/>
    </row>
    <row r="69" spans="1:13" x14ac:dyDescent="0.2">
      <c r="A69" s="13" t="s">
        <v>6</v>
      </c>
      <c r="B69" s="14" t="s">
        <v>7</v>
      </c>
      <c r="C69" s="14" t="s">
        <v>25</v>
      </c>
      <c r="D69" t="s">
        <v>41</v>
      </c>
      <c r="M69" s="10"/>
    </row>
    <row r="70" spans="1:13" x14ac:dyDescent="0.2">
      <c r="A70" s="13" t="s">
        <v>6</v>
      </c>
      <c r="B70" s="14" t="s">
        <v>7</v>
      </c>
      <c r="C70" s="14" t="s">
        <v>29</v>
      </c>
      <c r="D70" t="s">
        <v>41</v>
      </c>
      <c r="M70" s="10"/>
    </row>
    <row r="71" spans="1:13" x14ac:dyDescent="0.2">
      <c r="A71" s="13" t="s">
        <v>6</v>
      </c>
      <c r="B71" s="14" t="s">
        <v>7</v>
      </c>
      <c r="C71" s="14" t="s">
        <v>30</v>
      </c>
      <c r="D71" t="s">
        <v>41</v>
      </c>
      <c r="M71" s="10"/>
    </row>
    <row r="72" spans="1:13" x14ac:dyDescent="0.2">
      <c r="A72" s="13" t="s">
        <v>6</v>
      </c>
      <c r="B72" s="14" t="s">
        <v>7</v>
      </c>
      <c r="C72" s="17" t="s">
        <v>6</v>
      </c>
      <c r="D72" t="s">
        <v>41</v>
      </c>
    </row>
    <row r="73" spans="1:13" x14ac:dyDescent="0.2">
      <c r="A73" s="13" t="s">
        <v>6</v>
      </c>
      <c r="B73" s="14" t="s">
        <v>16</v>
      </c>
      <c r="C73" s="14" t="s">
        <v>25</v>
      </c>
      <c r="D73" t="s">
        <v>41</v>
      </c>
    </row>
    <row r="74" spans="1:13" x14ac:dyDescent="0.2">
      <c r="A74" s="13" t="s">
        <v>6</v>
      </c>
      <c r="B74" s="14" t="s">
        <v>16</v>
      </c>
      <c r="C74" s="14" t="s">
        <v>29</v>
      </c>
      <c r="D74" t="s">
        <v>41</v>
      </c>
    </row>
    <row r="75" spans="1:13" x14ac:dyDescent="0.2">
      <c r="A75" s="13" t="s">
        <v>6</v>
      </c>
      <c r="B75" s="14" t="s">
        <v>16</v>
      </c>
      <c r="C75" s="14" t="s">
        <v>30</v>
      </c>
      <c r="D75" t="s">
        <v>41</v>
      </c>
    </row>
    <row r="76" spans="1:13" x14ac:dyDescent="0.2">
      <c r="A76" s="13" t="s">
        <v>6</v>
      </c>
      <c r="B76" s="14" t="s">
        <v>16</v>
      </c>
      <c r="C76" s="17" t="s">
        <v>6</v>
      </c>
      <c r="D76" t="s">
        <v>41</v>
      </c>
    </row>
    <row r="77" spans="1:13" x14ac:dyDescent="0.2">
      <c r="A77" s="13" t="s">
        <v>6</v>
      </c>
      <c r="B77" s="17" t="s">
        <v>6</v>
      </c>
      <c r="C77" s="14" t="s">
        <v>25</v>
      </c>
      <c r="D77" t="s">
        <v>41</v>
      </c>
    </row>
    <row r="78" spans="1:13" x14ac:dyDescent="0.2">
      <c r="A78" s="13" t="s">
        <v>6</v>
      </c>
      <c r="B78" s="17" t="s">
        <v>6</v>
      </c>
      <c r="C78" s="14" t="s">
        <v>29</v>
      </c>
      <c r="D78" t="s">
        <v>41</v>
      </c>
    </row>
    <row r="79" spans="1:13" x14ac:dyDescent="0.2">
      <c r="A79" s="13" t="s">
        <v>6</v>
      </c>
      <c r="B79" s="17" t="s">
        <v>6</v>
      </c>
      <c r="C79" s="14" t="s">
        <v>30</v>
      </c>
      <c r="D79" t="s">
        <v>41</v>
      </c>
    </row>
    <row r="80" spans="1:13" x14ac:dyDescent="0.2">
      <c r="A80" s="13" t="s">
        <v>6</v>
      </c>
      <c r="B80" s="17" t="s">
        <v>6</v>
      </c>
      <c r="C80" s="17" t="s">
        <v>6</v>
      </c>
      <c r="D80" s="19" t="s">
        <v>41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3C5D-7B02-9540-A9F3-5B5D10B86F48}">
  <dimension ref="A1:P32"/>
  <sheetViews>
    <sheetView tabSelected="1" zoomScale="75" workbookViewId="0">
      <selection activeCell="M5" sqref="M5:P17"/>
    </sheetView>
  </sheetViews>
  <sheetFormatPr baseColWidth="10" defaultRowHeight="16" x14ac:dyDescent="0.2"/>
  <cols>
    <col min="4" max="4" width="15.6640625" customWidth="1"/>
    <col min="5" max="5" width="15" customWidth="1"/>
    <col min="6" max="6" width="19.1640625" customWidth="1"/>
    <col min="7" max="7" width="16.1640625" customWidth="1"/>
    <col min="8" max="8" width="12.6640625" customWidth="1"/>
    <col min="9" max="9" width="12.1640625" customWidth="1"/>
    <col min="10" max="10" width="11.83203125" customWidth="1"/>
    <col min="14" max="14" width="11.33203125" customWidth="1"/>
    <col min="15" max="15" width="15.83203125" customWidth="1"/>
    <col min="16" max="16" width="12.33203125" customWidth="1"/>
  </cols>
  <sheetData>
    <row r="1" spans="1:16" x14ac:dyDescent="0.2">
      <c r="A1" t="s">
        <v>47</v>
      </c>
      <c r="E1" s="1"/>
    </row>
    <row r="2" spans="1:16" x14ac:dyDescent="0.2">
      <c r="A2" t="s">
        <v>48</v>
      </c>
      <c r="E2" s="1"/>
    </row>
    <row r="4" spans="1:16" ht="21" x14ac:dyDescent="0.25">
      <c r="A4" s="3" t="s">
        <v>5</v>
      </c>
      <c r="B4" s="3"/>
      <c r="D4" s="1"/>
    </row>
    <row r="5" spans="1:16" ht="2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H5" s="4" t="s">
        <v>44</v>
      </c>
      <c r="K5" s="1"/>
      <c r="M5" s="4" t="s">
        <v>43</v>
      </c>
      <c r="O5" t="s">
        <v>49</v>
      </c>
      <c r="P5" t="s">
        <v>50</v>
      </c>
    </row>
    <row r="6" spans="1:16" ht="34" x14ac:dyDescent="0.2">
      <c r="A6">
        <v>17</v>
      </c>
      <c r="B6">
        <v>-1</v>
      </c>
      <c r="C6">
        <v>0</v>
      </c>
      <c r="D6">
        <v>0</v>
      </c>
      <c r="E6">
        <f>Table13[[#This Row],[ageFactor]]*Table13[[#This Row],[balanceFactor]]</f>
        <v>0</v>
      </c>
      <c r="F6" t="s">
        <v>6</v>
      </c>
      <c r="H6" s="2" t="s">
        <v>10</v>
      </c>
      <c r="I6" s="6" t="s">
        <v>11</v>
      </c>
      <c r="J6" s="2" t="s">
        <v>14</v>
      </c>
      <c r="K6" s="5" t="s">
        <v>15</v>
      </c>
      <c r="M6" s="2" t="s">
        <v>17</v>
      </c>
      <c r="N6" s="2" t="s">
        <v>18</v>
      </c>
      <c r="O6" s="2" t="s">
        <v>19</v>
      </c>
      <c r="P6" s="2" t="s">
        <v>21</v>
      </c>
    </row>
    <row r="7" spans="1:16" x14ac:dyDescent="0.2">
      <c r="A7">
        <v>18</v>
      </c>
      <c r="B7">
        <v>0</v>
      </c>
      <c r="C7">
        <v>10</v>
      </c>
      <c r="D7">
        <v>0</v>
      </c>
      <c r="E7">
        <f>Table13[[#This Row],[ageFactor]]*Table13[[#This Row],[balanceFactor]]</f>
        <v>0</v>
      </c>
      <c r="F7" t="s">
        <v>6</v>
      </c>
      <c r="H7">
        <v>-1</v>
      </c>
      <c r="I7" t="s">
        <v>12</v>
      </c>
      <c r="J7">
        <v>65</v>
      </c>
      <c r="K7" s="1" t="s">
        <v>6</v>
      </c>
      <c r="M7" t="s">
        <v>22</v>
      </c>
      <c r="N7" t="s">
        <v>26</v>
      </c>
      <c r="O7">
        <v>-1</v>
      </c>
      <c r="P7" s="1" t="s">
        <v>6</v>
      </c>
    </row>
    <row r="8" spans="1:16" x14ac:dyDescent="0.2">
      <c r="A8">
        <v>19</v>
      </c>
      <c r="B8">
        <v>1</v>
      </c>
      <c r="C8">
        <v>10</v>
      </c>
      <c r="D8">
        <v>5</v>
      </c>
      <c r="E8">
        <f>Table13[[#This Row],[ageFactor]]*Table13[[#This Row],[balanceFactor]]</f>
        <v>50</v>
      </c>
      <c r="F8" t="s">
        <v>7</v>
      </c>
      <c r="H8">
        <v>0</v>
      </c>
      <c r="I8" t="s">
        <v>12</v>
      </c>
      <c r="J8">
        <v>65</v>
      </c>
      <c r="K8" s="1" t="s">
        <v>7</v>
      </c>
      <c r="M8" t="s">
        <v>22</v>
      </c>
      <c r="N8" t="s">
        <v>24</v>
      </c>
      <c r="O8" s="1">
        <v>1200</v>
      </c>
      <c r="P8" s="1" t="s">
        <v>6</v>
      </c>
    </row>
    <row r="9" spans="1:16" x14ac:dyDescent="0.2">
      <c r="A9">
        <v>24</v>
      </c>
      <c r="B9">
        <v>99</v>
      </c>
      <c r="C9">
        <v>10</v>
      </c>
      <c r="D9">
        <v>5</v>
      </c>
      <c r="E9">
        <f>Table13[[#This Row],[ageFactor]]*Table13[[#This Row],[balanceFactor]]</f>
        <v>50</v>
      </c>
      <c r="F9" t="s">
        <v>7</v>
      </c>
      <c r="H9">
        <v>1</v>
      </c>
      <c r="I9" t="s">
        <v>12</v>
      </c>
      <c r="J9">
        <v>65</v>
      </c>
      <c r="K9" s="1" t="s">
        <v>7</v>
      </c>
      <c r="M9" t="s">
        <v>22</v>
      </c>
      <c r="N9" s="1" t="s">
        <v>54</v>
      </c>
      <c r="O9">
        <v>50</v>
      </c>
      <c r="P9" s="1" t="s">
        <v>6</v>
      </c>
    </row>
    <row r="10" spans="1:16" x14ac:dyDescent="0.2">
      <c r="A10">
        <v>25</v>
      </c>
      <c r="B10">
        <v>100</v>
      </c>
      <c r="C10">
        <v>15</v>
      </c>
      <c r="D10">
        <v>15</v>
      </c>
      <c r="E10">
        <f>Table13[[#This Row],[ageFactor]]*Table13[[#This Row],[balanceFactor]]</f>
        <v>225</v>
      </c>
      <c r="F10" t="s">
        <v>8</v>
      </c>
      <c r="H10">
        <v>64</v>
      </c>
      <c r="I10" t="s">
        <v>12</v>
      </c>
      <c r="J10">
        <v>65</v>
      </c>
      <c r="K10" s="1" t="s">
        <v>7</v>
      </c>
      <c r="M10" t="s">
        <v>22</v>
      </c>
      <c r="N10" t="s">
        <v>27</v>
      </c>
      <c r="O10" s="1">
        <v>50</v>
      </c>
      <c r="P10" s="1" t="s">
        <v>25</v>
      </c>
    </row>
    <row r="11" spans="1:16" x14ac:dyDescent="0.2">
      <c r="A11">
        <v>26</v>
      </c>
      <c r="B11">
        <v>101</v>
      </c>
      <c r="C11">
        <v>15</v>
      </c>
      <c r="D11">
        <v>15</v>
      </c>
      <c r="E11">
        <f>Table13[[#This Row],[ageFactor]]*Table13[[#This Row],[balanceFactor]]</f>
        <v>225</v>
      </c>
      <c r="F11" t="s">
        <v>8</v>
      </c>
      <c r="H11">
        <v>65</v>
      </c>
      <c r="I11" t="s">
        <v>12</v>
      </c>
      <c r="J11">
        <v>65</v>
      </c>
      <c r="K11" s="1" t="s">
        <v>16</v>
      </c>
      <c r="M11" t="s">
        <v>22</v>
      </c>
      <c r="N11" t="s">
        <v>55</v>
      </c>
      <c r="O11" s="1">
        <v>50</v>
      </c>
      <c r="P11" s="1" t="s">
        <v>29</v>
      </c>
    </row>
    <row r="12" spans="1:16" x14ac:dyDescent="0.2">
      <c r="A12">
        <v>34</v>
      </c>
      <c r="B12">
        <v>499</v>
      </c>
      <c r="C12">
        <v>15</v>
      </c>
      <c r="D12">
        <v>15</v>
      </c>
      <c r="E12">
        <f>Table13[[#This Row],[ageFactor]]*Table13[[#This Row],[balanceFactor]]</f>
        <v>225</v>
      </c>
      <c r="F12" t="s">
        <v>8</v>
      </c>
      <c r="H12">
        <v>66</v>
      </c>
      <c r="I12" t="s">
        <v>12</v>
      </c>
      <c r="J12">
        <v>65</v>
      </c>
      <c r="K12" s="1" t="s">
        <v>16</v>
      </c>
      <c r="M12" t="s">
        <v>22</v>
      </c>
      <c r="N12" t="s">
        <v>56</v>
      </c>
      <c r="O12" s="1">
        <v>50</v>
      </c>
      <c r="P12" s="1" t="s">
        <v>29</v>
      </c>
    </row>
    <row r="13" spans="1:16" x14ac:dyDescent="0.2">
      <c r="A13" s="7">
        <v>35</v>
      </c>
      <c r="B13" s="7">
        <v>500</v>
      </c>
      <c r="C13" s="7">
        <v>20</v>
      </c>
      <c r="D13" s="7">
        <v>25</v>
      </c>
      <c r="E13" s="7">
        <f>Table13[[#This Row],[ageFactor]]*Table13[[#This Row],[balanceFactor]]</f>
        <v>500</v>
      </c>
      <c r="F13" s="7" t="s">
        <v>8</v>
      </c>
      <c r="H13">
        <v>99</v>
      </c>
      <c r="I13" t="s">
        <v>12</v>
      </c>
      <c r="J13">
        <v>65</v>
      </c>
      <c r="K13" s="1" t="s">
        <v>16</v>
      </c>
      <c r="M13" t="s">
        <v>22</v>
      </c>
      <c r="N13" t="s">
        <v>57</v>
      </c>
      <c r="O13" s="1">
        <v>50</v>
      </c>
      <c r="P13" s="1" t="s">
        <v>30</v>
      </c>
    </row>
    <row r="14" spans="1:16" x14ac:dyDescent="0.2">
      <c r="A14" s="7">
        <v>36</v>
      </c>
      <c r="B14" s="7">
        <v>501</v>
      </c>
      <c r="C14" s="7">
        <v>20</v>
      </c>
      <c r="D14" s="7">
        <v>25</v>
      </c>
      <c r="E14" s="7">
        <f>Table13[[#This Row],[ageFactor]]*Table13[[#This Row],[balanceFactor]]</f>
        <v>500</v>
      </c>
      <c r="F14" s="7" t="s">
        <v>8</v>
      </c>
      <c r="H14">
        <v>100</v>
      </c>
      <c r="I14" t="s">
        <v>12</v>
      </c>
      <c r="J14">
        <v>65</v>
      </c>
      <c r="K14" s="1" t="s">
        <v>16</v>
      </c>
      <c r="M14" t="s">
        <v>22</v>
      </c>
      <c r="N14" s="1" t="s">
        <v>58</v>
      </c>
      <c r="O14" s="1">
        <v>50</v>
      </c>
      <c r="P14" s="1" t="s">
        <v>30</v>
      </c>
    </row>
    <row r="15" spans="1:16" x14ac:dyDescent="0.2">
      <c r="A15" s="7">
        <v>44</v>
      </c>
      <c r="B15" s="7">
        <v>999</v>
      </c>
      <c r="C15" s="7">
        <v>20</v>
      </c>
      <c r="D15" s="7">
        <v>25</v>
      </c>
      <c r="E15" s="7">
        <f>Table13[[#This Row],[ageFactor]]*Table13[[#This Row],[balanceFactor]]</f>
        <v>500</v>
      </c>
      <c r="F15" s="7" t="s">
        <v>8</v>
      </c>
      <c r="H15">
        <v>101</v>
      </c>
      <c r="I15" t="s">
        <v>12</v>
      </c>
      <c r="J15">
        <v>65</v>
      </c>
      <c r="K15" t="s">
        <v>6</v>
      </c>
      <c r="M15" t="s">
        <v>22</v>
      </c>
      <c r="N15" s="1" t="s">
        <v>45</v>
      </c>
      <c r="O15" s="1">
        <v>50</v>
      </c>
      <c r="P15" s="1" t="s">
        <v>30</v>
      </c>
    </row>
    <row r="16" spans="1:16" x14ac:dyDescent="0.2">
      <c r="A16" s="7">
        <v>45</v>
      </c>
      <c r="B16" s="7">
        <v>1000</v>
      </c>
      <c r="C16" s="7">
        <v>45</v>
      </c>
      <c r="D16" s="7">
        <v>65</v>
      </c>
      <c r="E16" s="7">
        <f>Table13[[#This Row],[ageFactor]]*Table13[[#This Row],[balanceFactor]]</f>
        <v>2925</v>
      </c>
      <c r="F16" s="7" t="s">
        <v>9</v>
      </c>
      <c r="H16">
        <v>-1</v>
      </c>
      <c r="I16" t="s">
        <v>13</v>
      </c>
      <c r="J16">
        <v>75</v>
      </c>
      <c r="K16" s="1" t="s">
        <v>6</v>
      </c>
      <c r="M16" t="s">
        <v>22</v>
      </c>
      <c r="N16" s="1" t="s">
        <v>59</v>
      </c>
      <c r="O16">
        <v>50</v>
      </c>
      <c r="P16" s="1" t="s">
        <v>30</v>
      </c>
    </row>
    <row r="17" spans="1:16" x14ac:dyDescent="0.2">
      <c r="A17" s="7">
        <v>46</v>
      </c>
      <c r="B17" s="7">
        <v>1001</v>
      </c>
      <c r="C17" s="7">
        <v>45</v>
      </c>
      <c r="D17" s="7">
        <v>65</v>
      </c>
      <c r="E17" s="7">
        <f>Table13[[#This Row],[ageFactor]]*Table13[[#This Row],[balanceFactor]]</f>
        <v>2925</v>
      </c>
      <c r="F17" s="7" t="s">
        <v>9</v>
      </c>
      <c r="H17">
        <v>0</v>
      </c>
      <c r="I17" t="s">
        <v>13</v>
      </c>
      <c r="J17">
        <v>75</v>
      </c>
      <c r="K17" s="1" t="s">
        <v>7</v>
      </c>
      <c r="M17" t="s">
        <v>22</v>
      </c>
      <c r="N17" s="1" t="s">
        <v>60</v>
      </c>
      <c r="O17" s="1">
        <v>50</v>
      </c>
      <c r="P17" s="1" t="s">
        <v>6</v>
      </c>
    </row>
    <row r="18" spans="1:16" x14ac:dyDescent="0.2">
      <c r="A18" s="7">
        <v>64</v>
      </c>
      <c r="B18" s="7">
        <v>2999</v>
      </c>
      <c r="C18" s="7">
        <v>45</v>
      </c>
      <c r="D18" s="7">
        <v>65</v>
      </c>
      <c r="E18" s="7">
        <f>Table13[[#This Row],[ageFactor]]*Table13[[#This Row],[balanceFactor]]</f>
        <v>2925</v>
      </c>
      <c r="F18" s="7" t="s">
        <v>9</v>
      </c>
      <c r="H18">
        <v>1</v>
      </c>
      <c r="I18" t="s">
        <v>13</v>
      </c>
      <c r="J18">
        <v>75</v>
      </c>
      <c r="K18" s="1" t="s">
        <v>7</v>
      </c>
      <c r="O18" s="1"/>
      <c r="P18" s="1"/>
    </row>
    <row r="19" spans="1:16" x14ac:dyDescent="0.2">
      <c r="A19" s="7">
        <v>65</v>
      </c>
      <c r="B19" s="7">
        <v>3000</v>
      </c>
      <c r="C19" s="7">
        <v>25</v>
      </c>
      <c r="D19" s="7">
        <v>150</v>
      </c>
      <c r="E19" s="7">
        <f>Table13[[#This Row],[ageFactor]]*Table13[[#This Row],[balanceFactor]]</f>
        <v>3750</v>
      </c>
      <c r="F19" s="7" t="s">
        <v>9</v>
      </c>
      <c r="H19">
        <v>74</v>
      </c>
      <c r="I19" t="s">
        <v>13</v>
      </c>
      <c r="J19">
        <v>75</v>
      </c>
      <c r="K19" s="1" t="s">
        <v>7</v>
      </c>
      <c r="O19" s="1"/>
      <c r="P19" s="1"/>
    </row>
    <row r="20" spans="1:16" x14ac:dyDescent="0.2">
      <c r="A20" s="7">
        <v>66</v>
      </c>
      <c r="B20" s="7">
        <v>3001</v>
      </c>
      <c r="C20" s="7">
        <v>25</v>
      </c>
      <c r="D20" s="7">
        <v>150</v>
      </c>
      <c r="E20" s="7">
        <f>Table13[[#This Row],[ageFactor]]*Table13[[#This Row],[balanceFactor]]</f>
        <v>3750</v>
      </c>
      <c r="F20" s="7" t="s">
        <v>9</v>
      </c>
      <c r="H20">
        <v>75</v>
      </c>
      <c r="I20" t="s">
        <v>13</v>
      </c>
      <c r="J20">
        <v>75</v>
      </c>
      <c r="K20" s="1" t="s">
        <v>16</v>
      </c>
    </row>
    <row r="21" spans="1:16" x14ac:dyDescent="0.2">
      <c r="A21" s="7">
        <v>94</v>
      </c>
      <c r="B21" s="7">
        <v>4999</v>
      </c>
      <c r="C21" s="7">
        <v>25</v>
      </c>
      <c r="D21" s="7">
        <v>150</v>
      </c>
      <c r="E21" s="7">
        <f>Table13[[#This Row],[ageFactor]]*Table13[[#This Row],[balanceFactor]]</f>
        <v>3750</v>
      </c>
      <c r="F21" s="7" t="s">
        <v>9</v>
      </c>
      <c r="H21">
        <v>76</v>
      </c>
      <c r="I21" t="s">
        <v>13</v>
      </c>
      <c r="J21">
        <v>75</v>
      </c>
      <c r="K21" s="1" t="s">
        <v>16</v>
      </c>
    </row>
    <row r="22" spans="1:16" x14ac:dyDescent="0.2">
      <c r="A22" s="7">
        <v>95</v>
      </c>
      <c r="B22" s="7">
        <v>5000</v>
      </c>
      <c r="C22" s="7">
        <v>0</v>
      </c>
      <c r="D22" s="7">
        <v>0</v>
      </c>
      <c r="E22" s="7">
        <f>Table13[[#This Row],[ageFactor]]*Table13[[#This Row],[balanceFactor]]</f>
        <v>0</v>
      </c>
      <c r="F22" s="7" t="s">
        <v>6</v>
      </c>
      <c r="H22">
        <v>99</v>
      </c>
      <c r="I22" t="s">
        <v>13</v>
      </c>
      <c r="J22">
        <v>75</v>
      </c>
      <c r="K22" s="1" t="s">
        <v>16</v>
      </c>
    </row>
    <row r="23" spans="1:16" x14ac:dyDescent="0.2">
      <c r="A23" s="7">
        <v>96</v>
      </c>
      <c r="B23" s="7">
        <v>5001</v>
      </c>
      <c r="C23" s="7">
        <v>0</v>
      </c>
      <c r="D23" s="7">
        <v>0</v>
      </c>
      <c r="E23" s="7">
        <f>Table13[[#This Row],[ageFactor]]*Table13[[#This Row],[balanceFactor]]</f>
        <v>0</v>
      </c>
      <c r="F23" s="7" t="s">
        <v>6</v>
      </c>
      <c r="H23">
        <v>100</v>
      </c>
      <c r="I23" t="s">
        <v>13</v>
      </c>
      <c r="J23">
        <v>75</v>
      </c>
      <c r="K23" s="1" t="s">
        <v>16</v>
      </c>
    </row>
    <row r="24" spans="1:16" x14ac:dyDescent="0.2">
      <c r="H24">
        <v>101</v>
      </c>
      <c r="I24" t="s">
        <v>13</v>
      </c>
      <c r="J24">
        <v>75</v>
      </c>
      <c r="K24" s="1" t="s">
        <v>6</v>
      </c>
    </row>
    <row r="30" spans="1:16" ht="21" x14ac:dyDescent="0.25">
      <c r="A30" s="4"/>
    </row>
    <row r="32" spans="1:16" x14ac:dyDescent="0.2">
      <c r="A32" s="2"/>
      <c r="B32" s="2"/>
      <c r="C32" s="2"/>
      <c r="D32" s="5"/>
      <c r="E32" s="5"/>
      <c r="F32" s="6"/>
      <c r="G32" s="5"/>
      <c r="H32" s="2"/>
      <c r="I32" s="2"/>
      <c r="J32" s="2"/>
      <c r="K32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52E3-7774-DF44-A6DC-FF7BA684D959}">
  <dimension ref="A1:V44"/>
  <sheetViews>
    <sheetView topLeftCell="A27" zoomScale="117" workbookViewId="0">
      <selection activeCell="H35" sqref="H35:H44"/>
    </sheetView>
  </sheetViews>
  <sheetFormatPr baseColWidth="10" defaultRowHeight="16" x14ac:dyDescent="0.2"/>
  <cols>
    <col min="1" max="1" width="10.5" customWidth="1"/>
    <col min="2" max="2" width="13.83203125" customWidth="1"/>
    <col min="3" max="3" width="7.5" customWidth="1"/>
    <col min="4" max="4" width="7.1640625" customWidth="1"/>
    <col min="5" max="6" width="7.33203125" customWidth="1"/>
    <col min="7" max="7" width="6.6640625" customWidth="1"/>
    <col min="8" max="8" width="6.1640625" customWidth="1"/>
    <col min="9" max="9" width="6" customWidth="1"/>
    <col min="10" max="10" width="6.33203125" customWidth="1"/>
    <col min="13" max="13" width="16.1640625" customWidth="1"/>
    <col min="14" max="14" width="7.6640625" customWidth="1"/>
    <col min="15" max="15" width="7.33203125" customWidth="1"/>
    <col min="16" max="16" width="6.6640625" customWidth="1"/>
    <col min="17" max="17" width="7.33203125" customWidth="1"/>
    <col min="18" max="18" width="6.33203125" customWidth="1"/>
    <col min="19" max="19" width="6.6640625" customWidth="1"/>
  </cols>
  <sheetData>
    <row r="1" spans="1:22" ht="21" x14ac:dyDescent="0.25">
      <c r="A1" s="3" t="s">
        <v>5</v>
      </c>
      <c r="B1" s="3"/>
      <c r="D1" s="1"/>
      <c r="L1" s="26" t="s">
        <v>44</v>
      </c>
      <c r="M1" s="14"/>
      <c r="N1" s="14"/>
      <c r="O1" s="14"/>
      <c r="P1" s="14"/>
      <c r="Q1" s="26" t="s">
        <v>43</v>
      </c>
      <c r="R1" s="26"/>
      <c r="S1" s="14" t="s">
        <v>49</v>
      </c>
      <c r="T1" s="14"/>
      <c r="U1" s="14" t="s">
        <v>50</v>
      </c>
      <c r="V1" s="14"/>
    </row>
    <row r="2" spans="1:22" ht="3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L2" s="27" t="s">
        <v>10</v>
      </c>
      <c r="M2" s="28" t="s">
        <v>11</v>
      </c>
      <c r="N2" s="27" t="s">
        <v>14</v>
      </c>
      <c r="O2" s="27" t="s">
        <v>15</v>
      </c>
      <c r="P2" s="14"/>
      <c r="Q2" s="27" t="s">
        <v>17</v>
      </c>
      <c r="R2" s="27" t="s">
        <v>28</v>
      </c>
      <c r="S2" s="27" t="s">
        <v>20</v>
      </c>
      <c r="T2" s="27" t="s">
        <v>18</v>
      </c>
      <c r="U2" s="27" t="s">
        <v>19</v>
      </c>
      <c r="V2" s="27" t="s">
        <v>21</v>
      </c>
    </row>
    <row r="3" spans="1:22" x14ac:dyDescent="0.2">
      <c r="A3">
        <v>15</v>
      </c>
      <c r="B3">
        <v>0</v>
      </c>
      <c r="C3">
        <v>0</v>
      </c>
      <c r="D3">
        <v>0</v>
      </c>
      <c r="E3">
        <f>C3*D3</f>
        <v>0</v>
      </c>
      <c r="F3" t="s">
        <v>6</v>
      </c>
      <c r="L3" s="14">
        <v>-1</v>
      </c>
      <c r="M3" s="14" t="s">
        <v>12</v>
      </c>
      <c r="N3" s="14">
        <v>65</v>
      </c>
      <c r="O3" s="14" t="s">
        <v>6</v>
      </c>
      <c r="P3" s="14"/>
      <c r="Q3" s="14" t="s">
        <v>22</v>
      </c>
      <c r="R3" s="14" t="s">
        <v>22</v>
      </c>
      <c r="S3" s="14">
        <v>15</v>
      </c>
      <c r="T3" s="14" t="s">
        <v>26</v>
      </c>
      <c r="U3" s="14">
        <v>-1</v>
      </c>
      <c r="V3" s="14" t="s">
        <v>6</v>
      </c>
    </row>
    <row r="4" spans="1:22" x14ac:dyDescent="0.2">
      <c r="A4">
        <v>20</v>
      </c>
      <c r="B4">
        <v>50</v>
      </c>
      <c r="C4">
        <v>10</v>
      </c>
      <c r="D4">
        <v>5</v>
      </c>
      <c r="E4">
        <f t="shared" ref="E4:E6" si="0">C4*D4</f>
        <v>50</v>
      </c>
      <c r="F4" t="s">
        <v>7</v>
      </c>
      <c r="L4" s="14">
        <v>150</v>
      </c>
      <c r="M4" s="14" t="s">
        <v>12</v>
      </c>
      <c r="N4" s="14">
        <v>65</v>
      </c>
      <c r="O4" s="14" t="s">
        <v>6</v>
      </c>
      <c r="P4" s="14"/>
      <c r="Q4" s="14" t="s">
        <v>22</v>
      </c>
      <c r="R4" s="14" t="s">
        <v>22</v>
      </c>
      <c r="S4" s="14">
        <v>15</v>
      </c>
      <c r="T4" s="14" t="s">
        <v>24</v>
      </c>
      <c r="U4" s="14">
        <v>1200</v>
      </c>
      <c r="V4" s="14" t="s">
        <v>6</v>
      </c>
    </row>
    <row r="5" spans="1:22" x14ac:dyDescent="0.2">
      <c r="A5">
        <v>30</v>
      </c>
      <c r="B5">
        <v>250</v>
      </c>
      <c r="C5">
        <v>15</v>
      </c>
      <c r="D5">
        <v>15</v>
      </c>
      <c r="E5">
        <f t="shared" si="0"/>
        <v>225</v>
      </c>
      <c r="F5" t="s">
        <v>8</v>
      </c>
      <c r="L5" s="14">
        <v>30</v>
      </c>
      <c r="M5" s="14" t="s">
        <v>12</v>
      </c>
      <c r="N5" s="14">
        <v>65</v>
      </c>
      <c r="O5" s="14" t="s">
        <v>7</v>
      </c>
      <c r="P5" s="14"/>
      <c r="Q5" s="14" t="s">
        <v>22</v>
      </c>
      <c r="R5" s="14" t="s">
        <v>22</v>
      </c>
      <c r="S5" s="14">
        <v>-2</v>
      </c>
      <c r="T5" s="14" t="s">
        <v>32</v>
      </c>
      <c r="U5" s="14">
        <v>50</v>
      </c>
      <c r="V5" s="14" t="s">
        <v>6</v>
      </c>
    </row>
    <row r="6" spans="1:22" x14ac:dyDescent="0.2">
      <c r="A6">
        <v>40</v>
      </c>
      <c r="B6">
        <v>750</v>
      </c>
      <c r="C6">
        <v>20</v>
      </c>
      <c r="D6">
        <v>25</v>
      </c>
      <c r="E6">
        <f t="shared" si="0"/>
        <v>500</v>
      </c>
      <c r="F6" t="s">
        <v>8</v>
      </c>
      <c r="L6" s="14">
        <v>80</v>
      </c>
      <c r="M6" s="14" t="s">
        <v>12</v>
      </c>
      <c r="N6" s="14">
        <v>65</v>
      </c>
      <c r="O6" s="14" t="s">
        <v>16</v>
      </c>
      <c r="P6" s="14"/>
      <c r="Q6" s="14" t="s">
        <v>22</v>
      </c>
      <c r="R6" s="14" t="s">
        <v>22</v>
      </c>
      <c r="S6" s="14">
        <v>1500</v>
      </c>
      <c r="T6" s="14" t="s">
        <v>33</v>
      </c>
      <c r="U6" s="14">
        <v>50</v>
      </c>
      <c r="V6" s="14" t="s">
        <v>6</v>
      </c>
    </row>
    <row r="7" spans="1:22" x14ac:dyDescent="0.2">
      <c r="A7" s="7">
        <v>20</v>
      </c>
      <c r="B7" s="7">
        <v>2000</v>
      </c>
      <c r="C7" s="7">
        <v>10</v>
      </c>
      <c r="D7" s="7">
        <v>65</v>
      </c>
      <c r="E7" s="7">
        <v>650</v>
      </c>
      <c r="F7" s="7" t="s">
        <v>16</v>
      </c>
      <c r="L7" s="14">
        <v>-1</v>
      </c>
      <c r="M7" s="14" t="s">
        <v>13</v>
      </c>
      <c r="N7" s="14">
        <v>75</v>
      </c>
      <c r="O7" s="14" t="s">
        <v>6</v>
      </c>
      <c r="P7" s="14"/>
      <c r="Q7" s="14" t="s">
        <v>22</v>
      </c>
      <c r="R7" s="14" t="s">
        <v>22</v>
      </c>
      <c r="S7" s="14">
        <v>0</v>
      </c>
      <c r="T7" s="14" t="s">
        <v>27</v>
      </c>
      <c r="U7" s="14">
        <v>50</v>
      </c>
      <c r="V7" s="14" t="s">
        <v>25</v>
      </c>
    </row>
    <row r="8" spans="1:22" x14ac:dyDescent="0.2">
      <c r="A8" s="7">
        <v>55</v>
      </c>
      <c r="B8" s="7">
        <v>2000</v>
      </c>
      <c r="C8" s="7">
        <v>45</v>
      </c>
      <c r="D8" s="7">
        <v>65</v>
      </c>
      <c r="E8" s="7">
        <f>C8*D8</f>
        <v>2925</v>
      </c>
      <c r="F8" s="7" t="s">
        <v>9</v>
      </c>
      <c r="L8" s="14">
        <v>150</v>
      </c>
      <c r="M8" s="14" t="s">
        <v>13</v>
      </c>
      <c r="N8" s="14">
        <v>75</v>
      </c>
      <c r="O8" s="14" t="s">
        <v>6</v>
      </c>
      <c r="P8" s="14"/>
      <c r="Q8" s="14" t="s">
        <v>22</v>
      </c>
      <c r="R8" s="14" t="s">
        <v>22</v>
      </c>
      <c r="S8" s="14">
        <v>15</v>
      </c>
      <c r="T8" s="14" t="s">
        <v>23</v>
      </c>
      <c r="U8" s="14">
        <v>50</v>
      </c>
      <c r="V8" s="14" t="s">
        <v>29</v>
      </c>
    </row>
    <row r="9" spans="1:22" x14ac:dyDescent="0.2">
      <c r="A9" s="7">
        <v>80</v>
      </c>
      <c r="B9" s="7">
        <v>4000</v>
      </c>
      <c r="C9" s="7">
        <v>20</v>
      </c>
      <c r="D9" s="7">
        <v>150</v>
      </c>
      <c r="E9" s="7">
        <v>3000</v>
      </c>
      <c r="F9" s="7" t="s">
        <v>9</v>
      </c>
      <c r="L9" s="14">
        <v>70</v>
      </c>
      <c r="M9" s="14" t="s">
        <v>13</v>
      </c>
      <c r="N9" s="14">
        <v>75</v>
      </c>
      <c r="O9" s="14" t="s">
        <v>7</v>
      </c>
      <c r="P9" s="14"/>
      <c r="Q9" s="14" t="s">
        <v>22</v>
      </c>
      <c r="R9" s="14" t="s">
        <v>22</v>
      </c>
      <c r="S9" s="14">
        <v>75</v>
      </c>
      <c r="T9" s="14" t="s">
        <v>31</v>
      </c>
      <c r="U9" s="14">
        <v>50</v>
      </c>
      <c r="V9" s="14" t="s">
        <v>30</v>
      </c>
    </row>
    <row r="10" spans="1:22" x14ac:dyDescent="0.2">
      <c r="A10" s="7">
        <v>100</v>
      </c>
      <c r="B10" s="7">
        <v>6000</v>
      </c>
      <c r="C10" s="7">
        <v>0</v>
      </c>
      <c r="D10" s="7">
        <v>0</v>
      </c>
      <c r="E10" s="7">
        <f>C10*D10</f>
        <v>0</v>
      </c>
      <c r="F10" s="7" t="s">
        <v>6</v>
      </c>
      <c r="L10" s="14">
        <v>85</v>
      </c>
      <c r="M10" s="14" t="s">
        <v>13</v>
      </c>
      <c r="N10" s="14">
        <v>75</v>
      </c>
      <c r="O10" s="14" t="s">
        <v>16</v>
      </c>
      <c r="P10" s="14"/>
      <c r="Q10" s="14" t="s">
        <v>52</v>
      </c>
      <c r="R10" s="14" t="s">
        <v>52</v>
      </c>
      <c r="S10" s="14">
        <v>50</v>
      </c>
      <c r="T10" s="14" t="s">
        <v>51</v>
      </c>
      <c r="U10" s="14" t="s">
        <v>34</v>
      </c>
      <c r="V10" s="14" t="s">
        <v>6</v>
      </c>
    </row>
    <row r="11" spans="1:22" x14ac:dyDescent="0.2">
      <c r="A11" s="7">
        <v>100</v>
      </c>
      <c r="B11" s="7">
        <v>750</v>
      </c>
      <c r="C11" s="7">
        <v>0</v>
      </c>
      <c r="D11" s="7">
        <v>25</v>
      </c>
      <c r="E11" s="7">
        <f>C11*D11</f>
        <v>0</v>
      </c>
      <c r="F11" s="7" t="s">
        <v>6</v>
      </c>
    </row>
    <row r="12" spans="1:22" x14ac:dyDescent="0.2">
      <c r="A12" s="7">
        <v>40</v>
      </c>
      <c r="B12" s="7">
        <v>6000</v>
      </c>
      <c r="C12" s="7">
        <v>20</v>
      </c>
      <c r="D12" s="7">
        <v>0</v>
      </c>
      <c r="E12" s="7">
        <f>C12*D12</f>
        <v>0</v>
      </c>
      <c r="F12" s="7" t="s">
        <v>6</v>
      </c>
    </row>
    <row r="15" spans="1:22" x14ac:dyDescent="0.2">
      <c r="A15" s="23"/>
      <c r="B15" s="23"/>
      <c r="C15" s="23" t="s">
        <v>61</v>
      </c>
      <c r="D15" s="23" t="s">
        <v>62</v>
      </c>
      <c r="E15" s="23" t="s">
        <v>63</v>
      </c>
      <c r="F15" s="23" t="s">
        <v>64</v>
      </c>
      <c r="G15" s="23" t="s">
        <v>65</v>
      </c>
      <c r="H15" s="23" t="s">
        <v>66</v>
      </c>
      <c r="I15" s="23" t="s">
        <v>67</v>
      </c>
      <c r="L15" s="23"/>
      <c r="M15" s="23"/>
      <c r="N15" s="23" t="s">
        <v>61</v>
      </c>
      <c r="O15" s="23" t="s">
        <v>62</v>
      </c>
      <c r="P15" s="23" t="s">
        <v>63</v>
      </c>
      <c r="Q15" s="23" t="s">
        <v>64</v>
      </c>
      <c r="R15" s="23" t="s">
        <v>65</v>
      </c>
      <c r="S15" s="23" t="s">
        <v>66</v>
      </c>
      <c r="T15" s="23"/>
    </row>
    <row r="16" spans="1:22" x14ac:dyDescent="0.2">
      <c r="A16" s="25" t="s">
        <v>69</v>
      </c>
      <c r="B16" s="24" t="s">
        <v>0</v>
      </c>
      <c r="C16" s="23" t="s">
        <v>76</v>
      </c>
      <c r="D16" s="23"/>
      <c r="E16" s="23" t="s">
        <v>79</v>
      </c>
      <c r="F16" s="23" t="s">
        <v>80</v>
      </c>
      <c r="G16" s="23" t="s">
        <v>79</v>
      </c>
      <c r="H16" s="23" t="s">
        <v>81</v>
      </c>
      <c r="I16" s="23" t="s">
        <v>82</v>
      </c>
      <c r="L16" s="25" t="s">
        <v>69</v>
      </c>
      <c r="M16" s="24" t="s">
        <v>10</v>
      </c>
      <c r="N16" s="23" t="s">
        <v>76</v>
      </c>
      <c r="O16" s="23" t="s">
        <v>79</v>
      </c>
      <c r="P16" s="23" t="s">
        <v>80</v>
      </c>
      <c r="Q16" s="23" t="s">
        <v>76</v>
      </c>
      <c r="R16" s="23" t="s">
        <v>79</v>
      </c>
      <c r="S16" s="23" t="s">
        <v>80</v>
      </c>
      <c r="T16" s="23"/>
    </row>
    <row r="17" spans="1:20" x14ac:dyDescent="0.2">
      <c r="A17" s="23"/>
      <c r="B17" s="24" t="s">
        <v>1</v>
      </c>
      <c r="C17" s="23"/>
      <c r="D17" s="23" t="s">
        <v>78</v>
      </c>
      <c r="E17" s="23" t="s">
        <v>83</v>
      </c>
      <c r="F17" s="23" t="s">
        <v>84</v>
      </c>
      <c r="G17" s="23" t="s">
        <v>85</v>
      </c>
      <c r="H17" s="23" t="s">
        <v>85</v>
      </c>
      <c r="I17" s="23" t="s">
        <v>86</v>
      </c>
      <c r="L17" s="23"/>
      <c r="M17" s="24" t="s">
        <v>11</v>
      </c>
      <c r="N17" s="23" t="s">
        <v>78</v>
      </c>
      <c r="O17" s="23" t="s">
        <v>78</v>
      </c>
      <c r="P17" s="23" t="s">
        <v>78</v>
      </c>
      <c r="Q17" s="23" t="s">
        <v>83</v>
      </c>
      <c r="R17" s="23" t="s">
        <v>83</v>
      </c>
      <c r="S17" s="23" t="s">
        <v>83</v>
      </c>
      <c r="T17" s="23"/>
    </row>
    <row r="18" spans="1:20" x14ac:dyDescent="0.2">
      <c r="A18" s="22"/>
      <c r="B18" s="22" t="s">
        <v>71</v>
      </c>
      <c r="C18" s="22" t="s">
        <v>77</v>
      </c>
      <c r="D18" s="22" t="s">
        <v>77</v>
      </c>
      <c r="E18" s="22"/>
      <c r="F18" s="22"/>
      <c r="G18" s="22"/>
      <c r="H18" s="22"/>
      <c r="I18" s="22"/>
      <c r="L18" s="22"/>
      <c r="M18" s="22" t="s">
        <v>71</v>
      </c>
      <c r="N18" s="22" t="s">
        <v>77</v>
      </c>
      <c r="O18" s="22"/>
      <c r="P18" s="22"/>
      <c r="Q18" s="22" t="s">
        <v>77</v>
      </c>
      <c r="R18" s="22"/>
      <c r="S18" s="22"/>
      <c r="T18" s="22"/>
    </row>
    <row r="19" spans="1:20" x14ac:dyDescent="0.2">
      <c r="A19" s="22"/>
      <c r="B19" s="22" t="s">
        <v>72</v>
      </c>
      <c r="C19" s="22"/>
      <c r="D19" s="22"/>
      <c r="E19" s="22" t="s">
        <v>77</v>
      </c>
      <c r="F19" s="22"/>
      <c r="G19" s="22"/>
      <c r="H19" s="22"/>
      <c r="I19" s="22"/>
      <c r="L19" s="22" t="s">
        <v>70</v>
      </c>
      <c r="M19" s="22" t="s">
        <v>72</v>
      </c>
      <c r="N19" s="22"/>
      <c r="O19" s="22" t="s">
        <v>77</v>
      </c>
      <c r="P19" s="22"/>
      <c r="Q19" s="22"/>
      <c r="R19" s="22" t="s">
        <v>77</v>
      </c>
      <c r="S19" s="22"/>
      <c r="T19" s="22"/>
    </row>
    <row r="20" spans="1:20" x14ac:dyDescent="0.2">
      <c r="A20" s="22" t="s">
        <v>70</v>
      </c>
      <c r="B20" s="22" t="s">
        <v>73</v>
      </c>
      <c r="C20" s="22"/>
      <c r="D20" s="22"/>
      <c r="E20" s="22"/>
      <c r="F20" s="22" t="s">
        <v>77</v>
      </c>
      <c r="G20" s="22"/>
      <c r="H20" s="22"/>
      <c r="I20" s="22"/>
      <c r="L20" s="22"/>
      <c r="M20" s="22" t="s">
        <v>73</v>
      </c>
      <c r="N20" s="22"/>
      <c r="O20" s="22"/>
      <c r="P20" s="22" t="s">
        <v>77</v>
      </c>
      <c r="Q20" s="22"/>
      <c r="R20" s="22"/>
      <c r="S20" s="22" t="s">
        <v>77</v>
      </c>
      <c r="T20" s="22"/>
    </row>
    <row r="21" spans="1:20" x14ac:dyDescent="0.2">
      <c r="A21" s="22"/>
      <c r="B21" s="22" t="s">
        <v>74</v>
      </c>
      <c r="C21" s="22"/>
      <c r="D21" s="22"/>
      <c r="E21" s="22"/>
      <c r="F21" s="22"/>
      <c r="G21" s="22" t="s">
        <v>77</v>
      </c>
      <c r="H21" s="22"/>
      <c r="I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2">
      <c r="A22" s="22"/>
      <c r="B22" s="22" t="s">
        <v>75</v>
      </c>
      <c r="C22" s="22"/>
      <c r="D22" s="22"/>
      <c r="E22" s="22"/>
      <c r="F22" s="22"/>
      <c r="G22" s="22"/>
      <c r="H22" s="22" t="s">
        <v>77</v>
      </c>
      <c r="I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x14ac:dyDescent="0.2">
      <c r="A23" s="22"/>
      <c r="B23" s="22" t="s">
        <v>75</v>
      </c>
      <c r="C23" s="22"/>
      <c r="D23" s="22"/>
      <c r="E23" s="22"/>
      <c r="F23" s="22"/>
      <c r="G23" s="22"/>
      <c r="H23" s="22"/>
      <c r="I23" s="22" t="s">
        <v>77</v>
      </c>
      <c r="L23" s="22"/>
      <c r="M23" s="22"/>
      <c r="N23" s="22"/>
      <c r="O23" s="22"/>
      <c r="P23" s="22"/>
      <c r="Q23" s="22"/>
      <c r="R23" s="22"/>
      <c r="S23" s="22"/>
      <c r="T23" s="22"/>
    </row>
    <row r="26" spans="1:20" x14ac:dyDescent="0.2">
      <c r="L26" s="23"/>
      <c r="M26" s="23"/>
      <c r="N26" s="23"/>
      <c r="O26" s="23"/>
      <c r="P26" s="23"/>
    </row>
    <row r="27" spans="1:20" x14ac:dyDescent="0.2">
      <c r="L27" s="25"/>
      <c r="M27" s="24"/>
      <c r="N27" s="23" t="s">
        <v>61</v>
      </c>
      <c r="O27" s="23" t="s">
        <v>62</v>
      </c>
      <c r="P27" s="23" t="s">
        <v>63</v>
      </c>
    </row>
    <row r="28" spans="1:20" x14ac:dyDescent="0.2">
      <c r="L28" s="24" t="s">
        <v>69</v>
      </c>
      <c r="M28" s="24" t="s">
        <v>20</v>
      </c>
      <c r="N28" s="23" t="s">
        <v>76</v>
      </c>
      <c r="O28" s="23" t="s">
        <v>79</v>
      </c>
      <c r="P28" s="23" t="s">
        <v>80</v>
      </c>
    </row>
    <row r="29" spans="1:20" x14ac:dyDescent="0.2">
      <c r="L29" s="22"/>
      <c r="M29" s="22" t="s">
        <v>71</v>
      </c>
      <c r="N29" s="22" t="s">
        <v>77</v>
      </c>
      <c r="O29" s="22"/>
      <c r="P29" s="22"/>
    </row>
    <row r="30" spans="1:20" x14ac:dyDescent="0.2">
      <c r="A30" s="21"/>
      <c r="K30" s="21"/>
      <c r="L30" s="22" t="s">
        <v>70</v>
      </c>
      <c r="M30" s="22" t="s">
        <v>72</v>
      </c>
      <c r="N30" s="22"/>
      <c r="O30" s="22" t="s">
        <v>77</v>
      </c>
      <c r="P30" s="22"/>
    </row>
    <row r="31" spans="1:20" x14ac:dyDescent="0.2">
      <c r="L31" s="22"/>
      <c r="M31" s="22" t="s">
        <v>73</v>
      </c>
      <c r="N31" s="22"/>
      <c r="O31" s="22"/>
      <c r="P31" s="22" t="s">
        <v>77</v>
      </c>
    </row>
    <row r="35" spans="1:10" x14ac:dyDescent="0.2">
      <c r="A35" s="23"/>
      <c r="B35" s="23"/>
      <c r="C35" s="23" t="s">
        <v>61</v>
      </c>
      <c r="D35" s="23" t="s">
        <v>62</v>
      </c>
      <c r="E35" s="23" t="s">
        <v>63</v>
      </c>
      <c r="F35" s="23" t="s">
        <v>64</v>
      </c>
      <c r="G35" s="23" t="s">
        <v>65</v>
      </c>
      <c r="H35" s="23" t="s">
        <v>66</v>
      </c>
      <c r="I35" s="23" t="s">
        <v>67</v>
      </c>
      <c r="J35" s="23" t="s">
        <v>68</v>
      </c>
    </row>
    <row r="36" spans="1:10" x14ac:dyDescent="0.2">
      <c r="A36" s="25" t="s">
        <v>69</v>
      </c>
      <c r="B36" s="24" t="s">
        <v>35</v>
      </c>
      <c r="C36" s="23" t="s">
        <v>87</v>
      </c>
      <c r="D36" s="23" t="s">
        <v>89</v>
      </c>
      <c r="E36" s="23" t="s">
        <v>89</v>
      </c>
      <c r="F36" s="23" t="s">
        <v>92</v>
      </c>
      <c r="G36" s="23"/>
      <c r="H36" s="23" t="s">
        <v>94</v>
      </c>
      <c r="I36" s="23" t="s">
        <v>89</v>
      </c>
      <c r="J36" s="23" t="s">
        <v>96</v>
      </c>
    </row>
    <row r="37" spans="1:10" x14ac:dyDescent="0.2">
      <c r="A37" s="25"/>
      <c r="B37" s="24" t="s">
        <v>15</v>
      </c>
      <c r="C37" s="23"/>
      <c r="D37" s="23" t="s">
        <v>88</v>
      </c>
      <c r="E37" s="23" t="s">
        <v>88</v>
      </c>
      <c r="F37" s="23" t="s">
        <v>93</v>
      </c>
      <c r="G37" s="23" t="s">
        <v>95</v>
      </c>
      <c r="H37" s="23" t="s">
        <v>88</v>
      </c>
      <c r="I37" s="23" t="s">
        <v>93</v>
      </c>
      <c r="J37" s="23"/>
    </row>
    <row r="38" spans="1:10" x14ac:dyDescent="0.2">
      <c r="A38" s="23"/>
      <c r="B38" s="24" t="s">
        <v>21</v>
      </c>
      <c r="C38" s="23"/>
      <c r="D38" s="23" t="s">
        <v>90</v>
      </c>
      <c r="E38" s="23" t="s">
        <v>91</v>
      </c>
      <c r="F38" s="23" t="s">
        <v>90</v>
      </c>
      <c r="G38" s="23"/>
      <c r="H38" s="23"/>
      <c r="I38" s="23" t="s">
        <v>91</v>
      </c>
      <c r="J38" s="23"/>
    </row>
    <row r="39" spans="1:10" x14ac:dyDescent="0.2">
      <c r="A39" s="22"/>
      <c r="B39" s="22" t="s">
        <v>71</v>
      </c>
      <c r="C39" s="22"/>
      <c r="D39" s="22"/>
      <c r="E39" s="22"/>
      <c r="F39" s="22"/>
      <c r="G39" s="22"/>
      <c r="H39" s="22"/>
      <c r="I39" s="22"/>
      <c r="J39" s="22" t="s">
        <v>77</v>
      </c>
    </row>
    <row r="40" spans="1:10" x14ac:dyDescent="0.2">
      <c r="A40" s="22"/>
      <c r="B40" s="22" t="s">
        <v>72</v>
      </c>
      <c r="C40" s="22"/>
      <c r="D40" s="22"/>
      <c r="E40" s="22"/>
      <c r="F40" s="22"/>
      <c r="G40" s="22"/>
      <c r="H40" s="22"/>
      <c r="I40" s="22" t="s">
        <v>77</v>
      </c>
      <c r="J40" s="22"/>
    </row>
    <row r="41" spans="1:10" x14ac:dyDescent="0.2">
      <c r="A41" s="29" t="s">
        <v>70</v>
      </c>
      <c r="B41" s="22" t="s">
        <v>73</v>
      </c>
      <c r="C41" s="22"/>
      <c r="D41" s="22"/>
      <c r="E41" s="22"/>
      <c r="F41" s="22"/>
      <c r="G41" s="22"/>
      <c r="H41" s="22" t="s">
        <v>77</v>
      </c>
      <c r="I41" s="22"/>
      <c r="J41" s="22"/>
    </row>
    <row r="42" spans="1:10" x14ac:dyDescent="0.2">
      <c r="A42" s="22"/>
      <c r="B42" s="22" t="s">
        <v>74</v>
      </c>
      <c r="C42" s="22" t="s">
        <v>77</v>
      </c>
      <c r="D42" s="22" t="s">
        <v>77</v>
      </c>
      <c r="E42" s="22" t="s">
        <v>77</v>
      </c>
      <c r="F42" s="22" t="s">
        <v>77</v>
      </c>
      <c r="G42" s="22" t="s">
        <v>77</v>
      </c>
      <c r="H42" s="22"/>
      <c r="I42" s="22"/>
      <c r="J42" s="22"/>
    </row>
    <row r="43" spans="1:10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</row>
    <row r="44" spans="1:10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Equivalence Class Testing</vt:lpstr>
      <vt:lpstr>Boundary Analysis</vt:lpstr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 Mensah</dc:creator>
  <cp:lastModifiedBy>Demir Mensah</cp:lastModifiedBy>
  <dcterms:created xsi:type="dcterms:W3CDTF">2020-11-04T22:43:53Z</dcterms:created>
  <dcterms:modified xsi:type="dcterms:W3CDTF">2020-11-17T15:23:22Z</dcterms:modified>
</cp:coreProperties>
</file>